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1"/>
  <workbookPr autoCompressPictures="0"/>
  <mc:AlternateContent xmlns:mc="http://schemas.openxmlformats.org/markup-compatibility/2006">
    <mc:Choice Requires="x15">
      <x15ac:absPath xmlns:x15ac="http://schemas.microsoft.com/office/spreadsheetml/2010/11/ac" url="/Users/aer13/Desktop/"/>
    </mc:Choice>
  </mc:AlternateContent>
  <xr:revisionPtr revIDLastSave="0" documentId="8_{BA5564CE-B270-473D-945F-08C1AAF517B0}" xr6:coauthVersionLast="47" xr6:coauthVersionMax="47" xr10:uidLastSave="{00000000-0000-0000-0000-000000000000}"/>
  <bookViews>
    <workbookView xWindow="8140" yWindow="460" windowWidth="29260" windowHeight="17460" tabRatio="500" firstSheet="1" activeTab="1" xr2:uid="{00000000-000D-0000-FFFF-FFFF00000000}"/>
  </bookViews>
  <sheets>
    <sheet name="Overview" sheetId="1" r:id="rId1"/>
    <sheet name="Content" sheetId="2" r:id="rId2"/>
  </sheet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236" i="2" l="1"/>
  <c r="J102" i="2"/>
  <c r="J62" i="2"/>
  <c r="J34" i="2"/>
  <c r="J223" i="2"/>
  <c r="J224" i="2"/>
  <c r="J205" i="2"/>
  <c r="J190" i="2"/>
  <c r="J191" i="2"/>
  <c r="J177" i="2"/>
  <c r="J160" i="2"/>
  <c r="J145" i="2"/>
  <c r="J116" i="2"/>
  <c r="J80" i="2"/>
  <c r="J43" i="2"/>
  <c r="J44" i="2"/>
  <c r="J15" i="2"/>
  <c r="J238" i="2"/>
  <c r="J124" i="2"/>
  <c r="J1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rPr>
          <t>Title approved by the Academic Council.</t>
        </r>
      </text>
    </comment>
    <comment ref="A4" authorId="0" shapeId="0" xr:uid="{00000000-0006-0000-0000-000002000000}">
      <text>
        <r>
          <rPr>
            <sz val="10"/>
            <color rgb="FF000000"/>
            <rFont val="Arial"/>
          </rPr>
          <t>Course description approved by the Academic Council.</t>
        </r>
      </text>
    </comment>
    <comment ref="A6" authorId="0" shapeId="0" xr:uid="{00000000-0006-0000-0000-000003000000}">
      <text>
        <r>
          <rPr>
            <sz val="10"/>
            <color rgb="FF000000"/>
            <rFont val="Arial"/>
          </rPr>
          <t>Student Learning Outcomes (SLO) approved by the Academic Council.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rPr>
          <t>Complete the week, title, description, and as many of these activity rows as needed in the order in which students should complete them. Leave unneeded activity rows blank.</t>
        </r>
      </text>
    </comment>
    <comment ref="B1" authorId="0" shapeId="0" xr:uid="{00000000-0006-0000-0100-000002000000}">
      <text>
        <r>
          <rPr>
            <sz val="10"/>
            <color rgb="FF000000"/>
            <rFont val="Arial"/>
          </rPr>
          <t>Choose the appropriate learning activity type using the dropdown arrow.</t>
        </r>
      </text>
    </comment>
    <comment ref="C1" authorId="0" shapeId="0" xr:uid="{00000000-0006-0000-0100-000003000000}">
      <text>
        <r>
          <rPr>
            <sz val="10"/>
            <color rgb="FF000000"/>
            <rFont val="Arial"/>
          </rPr>
          <t>Provide a brief, descriptive title for each learning activity.</t>
        </r>
      </text>
    </comment>
    <comment ref="D1" authorId="0" shapeId="0" xr:uid="{00000000-0006-0000-0100-000004000000}">
      <text>
        <r>
          <rPr>
            <sz val="10"/>
            <color rgb="FF000000"/>
            <rFont val="Arial"/>
          </rPr>
          <t>Provide a complete explanation (or parameters and leave instruction writing to the instructional designer). Press Ctrl+Enter to space down within the cell. There is no need to provide instructions for reading, unless beneficial. If this is not adequate or appropriate space, indicate that an external document will be provided.</t>
        </r>
      </text>
    </comment>
    <comment ref="E1" authorId="0" shapeId="0" xr:uid="{00000000-0006-0000-0100-000005000000}">
      <text>
        <r>
          <rPr>
            <sz val="10"/>
            <color rgb="FF000000"/>
            <rFont val="Arial"/>
          </rPr>
          <t>Is there an associated external file (Word doc, PDF, video, audio, etc.) that will be provided for inclusion in this activity? If yes, please describe in the "Comments (for Designer)" cell.</t>
        </r>
      </text>
    </comment>
    <comment ref="F1" authorId="0" shapeId="0" xr:uid="{00000000-0006-0000-0100-000006000000}">
      <text>
        <r>
          <rPr>
            <sz val="10"/>
            <color rgb="FF000000"/>
            <rFont val="Arial"/>
          </rPr>
          <t>Choose the primary (S)tudent (L)earning (O)utcome aligned to each activity.</t>
        </r>
      </text>
    </comment>
    <comment ref="G1" authorId="0" shapeId="0" xr:uid="{00000000-0006-0000-0100-000007000000}">
      <text>
        <r>
          <rPr>
            <sz val="10"/>
            <color rgb="FF000000"/>
            <rFont val="Arial"/>
          </rPr>
          <t>If applicable, choose the secondary student learning outcome aligned to each activity.</t>
        </r>
      </text>
    </comment>
    <comment ref="H1" authorId="0" shapeId="0" xr:uid="{00000000-0006-0000-0100-000008000000}">
      <text>
        <r>
          <rPr>
            <sz val="10"/>
            <color rgb="FF000000"/>
            <rFont val="Arial"/>
          </rPr>
          <t>If applicable, choose the tertiary student learning outcome aligned to each activity.</t>
        </r>
      </text>
    </comment>
    <comment ref="I1" authorId="0" shapeId="0" xr:uid="{00000000-0006-0000-0100-000009000000}">
      <text>
        <r>
          <rPr>
            <sz val="10"/>
            <color rgb="FF000000"/>
            <rFont val="Arial"/>
          </rPr>
          <t>Any additional comments for the instructional designer (link to media, related grade category, intention to use a grading rubric, LMS setting preferences, etc.).</t>
        </r>
      </text>
    </comment>
    <comment ref="J1" authorId="0" shapeId="0" xr:uid="{00000000-0006-0000-0100-00000A000000}">
      <text>
        <r>
          <rPr>
            <sz val="10"/>
            <color rgb="FF000000"/>
            <rFont val="Arial"/>
          </rPr>
          <t>The approximate time needed for the average student to complete the activity (if reading, leave blank and enter number of pages in next column). Enter as decimal number in .25 hr (15 min) increments.</t>
        </r>
      </text>
    </comment>
    <comment ref="K1" authorId="0" shapeId="0" xr:uid="{00000000-0006-0000-0100-00000B000000}">
      <text>
        <r>
          <rPr>
            <sz val="10"/>
            <color rgb="FF000000"/>
            <rFont val="Arial"/>
          </rPr>
          <t>If activity is reading, enter number of pages. Leave hours cell blank.</t>
        </r>
      </text>
    </comment>
    <comment ref="L1" authorId="0" shapeId="0" xr:uid="{00000000-0006-0000-0100-00000C000000}">
      <text>
        <r>
          <rPr>
            <sz val="10"/>
            <color rgb="FF000000"/>
            <rFont val="Arial"/>
          </rPr>
          <t>(I)nstructor-led (A)ctivity (H)ours. These are calculated by the instructional designer.</t>
        </r>
      </text>
    </comment>
    <comment ref="M1" authorId="0" shapeId="0" xr:uid="{00000000-0006-0000-0100-00000D000000}">
      <text>
        <r>
          <rPr>
            <sz val="10"/>
            <color rgb="FF000000"/>
            <rFont val="Arial"/>
          </rPr>
          <t>(S)tudent-led (A)ctivity (H)ours. These are calculated by the instructional designer.</t>
        </r>
      </text>
    </comment>
    <comment ref="A3" authorId="0" shapeId="0" xr:uid="{00000000-0006-0000-0100-00000E000000}">
      <text>
        <r>
          <rPr>
            <sz val="10"/>
            <color rgb="FF000000"/>
            <rFont val="Arial"/>
          </rPr>
          <t>Provide a brief and descriptive title for this week's learning focus.</t>
        </r>
      </text>
    </comment>
    <comment ref="A4" authorId="0" shapeId="0" xr:uid="{00000000-0006-0000-0100-00000F000000}">
      <text>
        <r>
          <rPr>
            <sz val="10"/>
            <color rgb="FF000000"/>
            <rFont val="Arial"/>
          </rPr>
          <t>Using action words and inclusive, first-person language, briefly describe in 1-3 sentences what students can expect to be doing and receiving from this week’s materials. For example “This week we will be engaging various leadership theories to examine their usefulness within your ministry context.”</t>
        </r>
      </text>
    </comment>
    <comment ref="A14" authorId="0" shapeId="0" xr:uid="{00000000-0006-0000-0100-000010000000}">
      <text>
        <r>
          <rPr>
            <sz val="10"/>
            <color rgb="FF000000"/>
            <rFont val="Arial"/>
          </rPr>
          <t>To add another row, right-click on row number to the left and select "Insert 1 below"</t>
        </r>
      </text>
    </comment>
    <comment ref="K15" authorId="0" shapeId="0" xr:uid="{00000000-0006-0000-0100-000011000000}">
      <text>
        <r>
          <rPr>
            <sz val="10"/>
            <color rgb="FF000000"/>
            <rFont val="Arial"/>
          </rPr>
          <t>Minimum weekly requirement</t>
        </r>
      </text>
    </comment>
    <comment ref="A33" authorId="0" shapeId="0" xr:uid="{00000000-0006-0000-0100-000012000000}">
      <text>
        <r>
          <rPr>
            <sz val="10"/>
            <color rgb="FF000000"/>
            <rFont val="Arial"/>
          </rPr>
          <t>To add another row, right-click on row number to the left and select "Insert 1 below"</t>
        </r>
      </text>
    </comment>
    <comment ref="A43" authorId="0" shapeId="0" xr:uid="{00000000-0006-0000-0100-000013000000}">
      <text>
        <r>
          <rPr>
            <sz val="10"/>
            <color rgb="FF000000"/>
            <rFont val="Arial"/>
          </rPr>
          <t>To add another row, right-click on row number to the left and select "Insert 1 below"</t>
        </r>
      </text>
    </comment>
    <comment ref="A61" authorId="0" shapeId="0" xr:uid="{00000000-0006-0000-0100-000014000000}">
      <text>
        <r>
          <rPr>
            <sz val="10"/>
            <color rgb="FF000000"/>
            <rFont val="Arial"/>
          </rPr>
          <t>To add another row, right-click on row number to the left and select "Insert 1 below"</t>
        </r>
      </text>
    </comment>
    <comment ref="A79" authorId="0" shapeId="0" xr:uid="{00000000-0006-0000-0100-000015000000}">
      <text>
        <r>
          <rPr>
            <sz val="10"/>
            <color rgb="FF000000"/>
            <rFont val="Arial"/>
          </rPr>
          <t>To add another row, right-click on row number to the left and select "Insert 1 below"</t>
        </r>
      </text>
    </comment>
    <comment ref="A101" authorId="0" shapeId="0" xr:uid="{00000000-0006-0000-0100-000016000000}">
      <text>
        <r>
          <rPr>
            <sz val="10"/>
            <color rgb="FF000000"/>
            <rFont val="Arial"/>
          </rPr>
          <t>To add another row, right-click on row number to the left and select "Insert 1 below"</t>
        </r>
      </text>
    </comment>
    <comment ref="A115" authorId="0" shapeId="0" xr:uid="{00000000-0006-0000-0100-000017000000}">
      <text>
        <r>
          <rPr>
            <sz val="10"/>
            <color rgb="FF000000"/>
            <rFont val="Arial"/>
          </rPr>
          <t>To add another row, right-click on row number to the left and select "Insert 1 below"</t>
        </r>
      </text>
    </comment>
    <comment ref="A124" authorId="0" shapeId="0" xr:uid="{00000000-0006-0000-0100-000018000000}">
      <text>
        <r>
          <rPr>
            <sz val="10"/>
            <color rgb="FF000000"/>
            <rFont val="Arial"/>
          </rPr>
          <t>To add another row, right-click on row number to the left and select "Insert 1 below"</t>
        </r>
      </text>
    </comment>
    <comment ref="A144" authorId="0" shapeId="0" xr:uid="{00000000-0006-0000-0100-000019000000}">
      <text>
        <r>
          <rPr>
            <sz val="10"/>
            <color rgb="FF000000"/>
            <rFont val="Arial"/>
          </rPr>
          <t>To add another row, right-click on row number to the left and select "Insert 1 below"</t>
        </r>
      </text>
    </comment>
    <comment ref="A159" authorId="0" shapeId="0" xr:uid="{00000000-0006-0000-0100-00001A000000}">
      <text>
        <r>
          <rPr>
            <sz val="10"/>
            <color rgb="FF000000"/>
            <rFont val="Arial"/>
          </rPr>
          <t>To add another row, right-click on row number to the left and select "Insert 1 below"</t>
        </r>
      </text>
    </comment>
    <comment ref="A176" authorId="0" shapeId="0" xr:uid="{00000000-0006-0000-0100-00001B000000}">
      <text>
        <r>
          <rPr>
            <sz val="10"/>
            <color rgb="FF000000"/>
            <rFont val="Arial"/>
          </rPr>
          <t>To add another row, right-click on row number to the left and select "Insert 1 below"</t>
        </r>
      </text>
    </comment>
    <comment ref="A190" authorId="0" shapeId="0" xr:uid="{00000000-0006-0000-0100-00001C000000}">
      <text>
        <r>
          <rPr>
            <sz val="10"/>
            <color rgb="FF000000"/>
            <rFont val="Arial"/>
          </rPr>
          <t>To add another row, right-click on row number to the left and select "Insert 1 below"</t>
        </r>
      </text>
    </comment>
    <comment ref="A204" authorId="0" shapeId="0" xr:uid="{00000000-0006-0000-0100-00001D000000}">
      <text>
        <r>
          <rPr>
            <sz val="10"/>
            <color rgb="FF000000"/>
            <rFont val="Arial"/>
          </rPr>
          <t>To add another row, right-click on row number to the left and select "Insert 1 below"</t>
        </r>
      </text>
    </comment>
    <comment ref="A223" authorId="0" shapeId="0" xr:uid="{00000000-0006-0000-0100-00001E000000}">
      <text>
        <r>
          <rPr>
            <sz val="10"/>
            <color rgb="FF000000"/>
            <rFont val="Arial"/>
          </rPr>
          <t>To add another row, right-click on row number to the left and select "Insert 1 below"</t>
        </r>
      </text>
    </comment>
    <comment ref="A235" authorId="0" shapeId="0" xr:uid="{00000000-0006-0000-0100-00001F000000}">
      <text>
        <r>
          <rPr>
            <sz val="10"/>
            <color rgb="FF000000"/>
            <rFont val="Arial"/>
          </rPr>
          <t>To add another row, right-click on row number to the left and select "Insert 1 below"</t>
        </r>
      </text>
    </comment>
  </commentList>
</comments>
</file>

<file path=xl/sharedStrings.xml><?xml version="1.0" encoding="utf-8"?>
<sst xmlns="http://schemas.openxmlformats.org/spreadsheetml/2006/main" count="800" uniqueCount="359">
  <si>
    <t>Course Code</t>
  </si>
  <si>
    <t>Course Title</t>
  </si>
  <si>
    <t>Department</t>
  </si>
  <si>
    <t>Delivery</t>
  </si>
  <si>
    <t>Instructor</t>
  </si>
  <si>
    <t xml:space="preserve">Dr. </t>
  </si>
  <si>
    <t>Prereqs</t>
  </si>
  <si>
    <t>Description</t>
  </si>
  <si>
    <t>Credits</t>
  </si>
  <si>
    <t>SLO1</t>
  </si>
  <si>
    <t>SLO2</t>
  </si>
  <si>
    <t>SLO3</t>
  </si>
  <si>
    <t>SLO4</t>
  </si>
  <si>
    <t>SLO5</t>
  </si>
  <si>
    <t>SLO6</t>
  </si>
  <si>
    <t>Designer</t>
  </si>
  <si>
    <t>Sean Pyle</t>
  </si>
  <si>
    <t>Original Build</t>
  </si>
  <si>
    <t>[Editor]</t>
  </si>
  <si>
    <t>Rev History</t>
  </si>
  <si>
    <t>QA Reviewer</t>
  </si>
  <si>
    <t>QA History</t>
  </si>
  <si>
    <t>Sequence</t>
  </si>
  <si>
    <t>Activity Type</t>
  </si>
  <si>
    <t>Activity Title</t>
  </si>
  <si>
    <t>Activity Instructions (for Students)</t>
  </si>
  <si>
    <t>File(s)</t>
  </si>
  <si>
    <t>Pri SLO</t>
  </si>
  <si>
    <t>Sec SLO</t>
  </si>
  <si>
    <t>Ter SLO</t>
  </si>
  <si>
    <t>Comments (for Designer)</t>
  </si>
  <si>
    <t>Hours</t>
  </si>
  <si>
    <t>Pages</t>
  </si>
  <si>
    <t>IAH</t>
  </si>
  <si>
    <t>SAH</t>
  </si>
  <si>
    <t>Week 1</t>
  </si>
  <si>
    <t>Title</t>
  </si>
  <si>
    <t>Course Orientation, Canvas Student Orientation, and Defining Public Relations</t>
  </si>
  <si>
    <t>Activity</t>
  </si>
  <si>
    <t>Reading</t>
  </si>
  <si>
    <t>Course Orientation</t>
  </si>
  <si>
    <t>3 minutes / page * 3 pages = 9 minutes</t>
  </si>
  <si>
    <t>Canvas Orientation - text</t>
  </si>
  <si>
    <t>3 minutes / page * potentially 47 pages = 2.35 hours</t>
  </si>
  <si>
    <t>Viewing</t>
  </si>
  <si>
    <t>Canvas Orientation - videos</t>
  </si>
  <si>
    <t>22.75 minutes</t>
  </si>
  <si>
    <t>Chapter 1 Objectives and Overview</t>
  </si>
  <si>
    <t>3 minutes / page * 1 page = 3 minutes</t>
  </si>
  <si>
    <t>Chapter 1</t>
  </si>
  <si>
    <t>Pages 1 - 22</t>
  </si>
  <si>
    <t>3 minutes / page * 21 pages = 63 minutes</t>
  </si>
  <si>
    <t>Chapter 1 PowerPoint</t>
  </si>
  <si>
    <t>26 slides; 3 slides = 1 page; 26 minutes</t>
  </si>
  <si>
    <t>What is Public Relations? YouTube Video</t>
  </si>
  <si>
    <t>11:29 minutes</t>
  </si>
  <si>
    <t>Assignment</t>
  </si>
  <si>
    <t>Chapter 1 Self-Check Quiz</t>
  </si>
  <si>
    <t>Discussion</t>
  </si>
  <si>
    <t>Chapter 1A: Introductory Discussion</t>
  </si>
  <si>
    <t>Chapter 1B: Formal Discussion</t>
  </si>
  <si>
    <t>Week 1 Total</t>
  </si>
  <si>
    <r>
      <t xml:space="preserve">of </t>
    </r>
    <r>
      <rPr>
        <b/>
        <sz val="10"/>
        <rFont val="Tahoma"/>
      </rPr>
      <t>9</t>
    </r>
    <r>
      <rPr>
        <b/>
        <sz val="10"/>
        <rFont val="Tahoma"/>
      </rPr>
      <t xml:space="preserve"> Target</t>
    </r>
  </si>
  <si>
    <t>Week 2</t>
  </si>
  <si>
    <t>The History and Growth of PR, Launching a Career</t>
  </si>
  <si>
    <t>Chapter 2/18 Objectives and Overview</t>
  </si>
  <si>
    <t>3 minutes / page * 2 pages = 6 minutes</t>
  </si>
  <si>
    <t>Chapter 2</t>
  </si>
  <si>
    <t>Pages 23 - 45</t>
  </si>
  <si>
    <t>3 minutes / page  * 22 pages = 66 minutes</t>
  </si>
  <si>
    <t>Chapter 18</t>
  </si>
  <si>
    <t>Pages 375 - 387</t>
  </si>
  <si>
    <t>3 minutes / page  * 12 pages = 36 minutes</t>
  </si>
  <si>
    <t>Chapter 2 PowerPoint</t>
  </si>
  <si>
    <t>34 slides; 3 slides = 1 page; 34 minutes</t>
  </si>
  <si>
    <t>Chapter 18 PowerPoint</t>
  </si>
  <si>
    <t>41 slides; 3 slides = 1 page; 41 minutes</t>
  </si>
  <si>
    <t>Public Relations History</t>
  </si>
  <si>
    <t>5 minutes and 54 seconds = 5.9 minutes</t>
  </si>
  <si>
    <t>The Invention of Public Relations</t>
  </si>
  <si>
    <t>51 minutes and 55 seconds = 5.91666 minutes</t>
  </si>
  <si>
    <t>Articles within Overview</t>
  </si>
  <si>
    <t>3 minutes / page * 13 pages = 39 minutes</t>
  </si>
  <si>
    <t>Careers in Public Relations</t>
  </si>
  <si>
    <t>5 minutes and 29 seconds = 5.48333 minutes</t>
  </si>
  <si>
    <t>PR Executive Position</t>
  </si>
  <si>
    <t>14 minutes and 35 seconds = 14.5833 minutes</t>
  </si>
  <si>
    <t>PR Excutive Position Video Links</t>
  </si>
  <si>
    <t>Chapter 2 Self-Check Quiz</t>
  </si>
  <si>
    <t>Chapter 18 Self-Check Quiz</t>
  </si>
  <si>
    <t>Chapter 2 Discussion</t>
  </si>
  <si>
    <t>Chapter 18 Homework</t>
  </si>
  <si>
    <t>Week 2 Total</t>
  </si>
  <si>
    <t>Week 3</t>
  </si>
  <si>
    <t>Exam 1</t>
  </si>
  <si>
    <t>Exam 1 Overview, Chapter 1 Objectives, and Chapter 2 Objectives</t>
  </si>
  <si>
    <t>3 minutes / page * 3 page = 9 minutes</t>
  </si>
  <si>
    <t>Test/Quiz</t>
  </si>
  <si>
    <t>Studying</t>
  </si>
  <si>
    <t>3 hours</t>
  </si>
  <si>
    <t>Length of test</t>
  </si>
  <si>
    <t>Exam 1 Feedback</t>
  </si>
  <si>
    <t>Current Events Finding/Reading and Discussion</t>
  </si>
  <si>
    <t>Week 3 Total</t>
  </si>
  <si>
    <t>Week 4</t>
  </si>
  <si>
    <t>Communication and Public Opinion</t>
  </si>
  <si>
    <t>Chapter 3/4 Objectives and Overview</t>
  </si>
  <si>
    <t>Chapter 3</t>
  </si>
  <si>
    <t>Pages 46 - 62</t>
  </si>
  <si>
    <t>3 minutes / page  * 16 pages = 48 minutes</t>
  </si>
  <si>
    <t>Chapter 4</t>
  </si>
  <si>
    <t>Pages 63 - 81</t>
  </si>
  <si>
    <t>3 minutes / page  * 18 pages = 54 minutes</t>
  </si>
  <si>
    <t>Chapter 3 PowerPoint</t>
  </si>
  <si>
    <t>24 slides; 3 slides = 1 page; 24 minutes</t>
  </si>
  <si>
    <t>Chapter 4 PowerPoint</t>
  </si>
  <si>
    <t>How Good are Your Communication Skills?</t>
  </si>
  <si>
    <t>Self Check and Interpretation Results</t>
  </si>
  <si>
    <t>3 minutes / page * 25 pages = 75 minutes</t>
  </si>
  <si>
    <t>The Two-Step Flow Theory | Media in Minutes | Episode 2</t>
  </si>
  <si>
    <t>4 minutes and 52 seconds = 4.8666 minutes</t>
  </si>
  <si>
    <t>Gruiing-Hunt Video</t>
  </si>
  <si>
    <t>2 minutes and 52 seconds = 2.8666 minutes</t>
  </si>
  <si>
    <t>Classic PR Case: Johnson &amp; Johnson’s Crisis Management in the Wake of Tylenol Product-Tampering by Audra Ward and George Bowde</t>
  </si>
  <si>
    <t>10 minutes and 01 second = 10.01666 minutes</t>
  </si>
  <si>
    <t>Chapter 3 Self-Check Quiz</t>
  </si>
  <si>
    <t>Chapter 4 Self-Check Quiz</t>
  </si>
  <si>
    <t>Chapter 3/4 Discussion</t>
  </si>
  <si>
    <t>Chapter 4 Homework</t>
  </si>
  <si>
    <t>Week 4 Total</t>
  </si>
  <si>
    <t>Week 5</t>
  </si>
  <si>
    <t>Management</t>
  </si>
  <si>
    <t>Chapter 5 Objectives and Overview</t>
  </si>
  <si>
    <t>Chapter 5</t>
  </si>
  <si>
    <t>Pages 82 - 105</t>
  </si>
  <si>
    <t>3 minutes / page  * 23 pages = 69 minutes</t>
  </si>
  <si>
    <t>Chapter 5 PowerPoint</t>
  </si>
  <si>
    <t>A Day in the Life of PR and Corporate Communications Pros</t>
  </si>
  <si>
    <t>3 minutes / page  * 3 pages = 9 minutes</t>
  </si>
  <si>
    <t>A Story Takes Flight Final</t>
  </si>
  <si>
    <t>2 minutes and 31 seconds = 2.51666 minutes</t>
  </si>
  <si>
    <t>PR Career In-House versus at an Agency Links</t>
  </si>
  <si>
    <t>Now to articles instead</t>
  </si>
  <si>
    <t>PR Goals, Objectives, Strategies &amp; Tactics</t>
  </si>
  <si>
    <t>6 minutes and 34 seconds = 6.5666 minutes</t>
  </si>
  <si>
    <t>Chapter 5 Self-Check Quiz</t>
  </si>
  <si>
    <t>Share a Coke Campaign</t>
  </si>
  <si>
    <t>2 minutes and 59 seconds = 2.983333 minutes</t>
  </si>
  <si>
    <t>Chapter 5 Discussion</t>
  </si>
  <si>
    <t>Internal Position</t>
  </si>
  <si>
    <t>PR Career In-HouseWhy Uber suffers from PR pr…</t>
  </si>
  <si>
    <t>No longer available on YouTube!</t>
  </si>
  <si>
    <t>7 minutes and 56 seconds = 2.8666 minutes</t>
  </si>
  <si>
    <t>Chapter 5 Homework</t>
  </si>
  <si>
    <t>Week 5 Total</t>
  </si>
  <si>
    <t>Week 6</t>
  </si>
  <si>
    <t>Ethics and Law</t>
  </si>
  <si>
    <t>Chapter 6/7 and Fake News Objectives and Overview</t>
  </si>
  <si>
    <t>Chapter 6</t>
  </si>
  <si>
    <t>Pages 106 - 127</t>
  </si>
  <si>
    <t>3 minutes / page  * 21 pages = 63 minutes</t>
  </si>
  <si>
    <t>Chapter 7</t>
  </si>
  <si>
    <t>Pages 128 - 148</t>
  </si>
  <si>
    <t>3 minutes / page  * 20 pages = 60 minutes</t>
  </si>
  <si>
    <t>Chapter 6 PowerPoint</t>
  </si>
  <si>
    <t>30 slides; 3 slides = 1 page; 30 minutes</t>
  </si>
  <si>
    <t>Chapter 7 PowerPoint</t>
  </si>
  <si>
    <t>29 slides; 3 slides = 1 page; 29 minutes</t>
  </si>
  <si>
    <t>What is the biggest challenge in Public Relations?</t>
  </si>
  <si>
    <t>5 minutes</t>
  </si>
  <si>
    <t>Ethics &amp; Public Relations</t>
  </si>
  <si>
    <t>8 minutes and 12 seconds = 8.2 minutes</t>
  </si>
  <si>
    <t>"Fake News" Lib Guide</t>
  </si>
  <si>
    <t>3 minutes / page * 30 pages = 90</t>
  </si>
  <si>
    <t>How false news can spread - Noah Tavlin</t>
  </si>
  <si>
    <t>3 minutes and 41 seconds = 3.68333 minutes</t>
  </si>
  <si>
    <t>How to choose your news - Damon Brown</t>
  </si>
  <si>
    <t>4 minutes and 48 seconds = 4.8 minutes</t>
  </si>
  <si>
    <t>Evaluating Sources Playlist</t>
  </si>
  <si>
    <t>7 minutes and 55 seconds = 7.916666 minutes</t>
  </si>
  <si>
    <t>Fake News Video - MKTG 310</t>
  </si>
  <si>
    <t>5 minutes and 22 seconds = 5.36667 minutes</t>
  </si>
  <si>
    <t>Fake News Video Links</t>
  </si>
  <si>
    <t>Chapter 6 Self-Check Quiz</t>
  </si>
  <si>
    <t>Chapter 7 Self-Check Quiz</t>
  </si>
  <si>
    <t>A scenario for analyzing ethical persuasion</t>
  </si>
  <si>
    <t>3 minutes and 37 seconds = 3.616666 minutes</t>
  </si>
  <si>
    <t>Chapter 6/7 Discussion</t>
  </si>
  <si>
    <t>Chapter 6/7 Homework</t>
  </si>
  <si>
    <t>Week 6 Total</t>
  </si>
  <si>
    <t>of 9 Target</t>
  </si>
  <si>
    <t>Week 7</t>
  </si>
  <si>
    <t>Research</t>
  </si>
  <si>
    <t>Chapter 8 Objectives and Overview</t>
  </si>
  <si>
    <t>Chapter 8</t>
  </si>
  <si>
    <t>Pages 149 - 171</t>
  </si>
  <si>
    <t>Chapter 8 PowerPoint</t>
  </si>
  <si>
    <t>32 slides; 3 slides = 1 page; 32 minutes</t>
  </si>
  <si>
    <t>The Importance of Marketing Research</t>
  </si>
  <si>
    <t>4 minutes and 17 seconds = 4.28333 minutes</t>
  </si>
  <si>
    <t>Kacey on the Value of Research in PR</t>
  </si>
  <si>
    <t>2 minutes and 34 seconds = 2.5666 minutes</t>
  </si>
  <si>
    <t>PR Measurement Guidelines Lecture</t>
  </si>
  <si>
    <t>8 minutes and 34 seconds = 8.5666 minutes</t>
  </si>
  <si>
    <t>How to measure public relations</t>
  </si>
  <si>
    <t>3 minutes and 26 seconds = 3.43333 minutes</t>
  </si>
  <si>
    <t>3 minutes / page * 35 pages = 75 minutes</t>
  </si>
  <si>
    <t>Chapter 8 Self-Check Quiz</t>
  </si>
  <si>
    <t>Chapter 8 Homework</t>
  </si>
  <si>
    <t>Week 7 Total</t>
  </si>
  <si>
    <t>Week 8</t>
  </si>
  <si>
    <t>Exam 2</t>
  </si>
  <si>
    <t>Exam 2 Overview, Chapter Objectives</t>
  </si>
  <si>
    <t>3 minutes / page * 5 page = 15 minutes</t>
  </si>
  <si>
    <t>Week 8 Total</t>
  </si>
  <si>
    <t>Week 9</t>
  </si>
  <si>
    <t>Chapter 9/10 Objectives, Terms and Overview</t>
  </si>
  <si>
    <t>3 minutes / page * 5 pages = 15 minutes</t>
  </si>
  <si>
    <t>Chapter 9</t>
  </si>
  <si>
    <t>Pages 172 - 199</t>
  </si>
  <si>
    <t>3 minutes / page  * 27 pages = 81 minutes</t>
  </si>
  <si>
    <t>Chapter 10</t>
  </si>
  <si>
    <t>Pages 200 - 224</t>
  </si>
  <si>
    <t>3 minutes / page  * 24 pages = 72 minutes</t>
  </si>
  <si>
    <t>Chapter 9 PowerPoint</t>
  </si>
  <si>
    <t>27 slides; 3 slides = 1 page; 27 minutes</t>
  </si>
  <si>
    <t>Chapter 10 PowerPoint</t>
  </si>
  <si>
    <t>Explorations in PR #5 Media Relations</t>
  </si>
  <si>
    <t>7 minutes and 54 seconds = 7.9 minutes</t>
  </si>
  <si>
    <t>Ogilvy MediaXchange: Pitching the Right Reporter</t>
  </si>
  <si>
    <t>6 minutes and 4 seconds = 6.0666 minutes</t>
  </si>
  <si>
    <t>Domino's Pizza YouTube Video Public Relations Tactic</t>
  </si>
  <si>
    <t>2 minutes and 45 seconds = 2.75 minutes</t>
  </si>
  <si>
    <t>Michael Smart on Building Media Relationships</t>
  </si>
  <si>
    <t>1 minute and 16 seconds = 1.2666 minutes</t>
  </si>
  <si>
    <t>David Carlson: Social Media and Traditional PR</t>
  </si>
  <si>
    <t>1 minute and 49 seconds = 1.81666 minutes</t>
  </si>
  <si>
    <t>Social Media as a Public Relations Tool</t>
  </si>
  <si>
    <t>2 minutes and 36 seconds = 2.6 minutes</t>
  </si>
  <si>
    <t>SEEQ survey</t>
  </si>
  <si>
    <t>Chapter 9 Self-Check Quiz</t>
  </si>
  <si>
    <t>Chapter 10 Self-Check Quiz</t>
  </si>
  <si>
    <t>Chapter 9 Discussion</t>
  </si>
  <si>
    <t>Chapter 10 Homework</t>
  </si>
  <si>
    <t>Week 9 Total</t>
  </si>
  <si>
    <t>Week 10</t>
  </si>
  <si>
    <t>Employee Relations, Government Relations</t>
  </si>
  <si>
    <t>Chapter 11/12 Objectives, Terms and Overview</t>
  </si>
  <si>
    <t>Chapter 11</t>
  </si>
  <si>
    <t>Pages 225 - 245</t>
  </si>
  <si>
    <t>Chapter 12</t>
  </si>
  <si>
    <t>Pages 246 - 268</t>
  </si>
  <si>
    <t>3 minutes / page  * 24 pages = 66 minutes</t>
  </si>
  <si>
    <t>Chapter 11 PowerPoint</t>
  </si>
  <si>
    <t>Chapter 12 PowerPoint</t>
  </si>
  <si>
    <t>Sage Video: Corporate Communications</t>
  </si>
  <si>
    <t>27 minutes and 33 seconds = 27.55 minutes</t>
  </si>
  <si>
    <t>Explorations in PR #10: Government PR</t>
  </si>
  <si>
    <t>8 minutes and 19 seconds = 8.31666 minutes</t>
  </si>
  <si>
    <t>Chapter 11 Self-Check Quiz</t>
  </si>
  <si>
    <t>Chapter 12 Self-Check Quiz</t>
  </si>
  <si>
    <t>Chapter 11 Homework</t>
  </si>
  <si>
    <t>Chapter 12 Discussion</t>
  </si>
  <si>
    <t>Week 10 Total</t>
  </si>
  <si>
    <t>Week 11</t>
  </si>
  <si>
    <t>Community Relations, International Consumer Relations</t>
  </si>
  <si>
    <t>Chapter 13/14 Objectives, Terms and Overview</t>
  </si>
  <si>
    <t>Chapter 13</t>
  </si>
  <si>
    <t>Pages 269 - 290</t>
  </si>
  <si>
    <t>Chapter 14</t>
  </si>
  <si>
    <t>Pages 291 - 308</t>
  </si>
  <si>
    <t>3 minutes / page  * 17 pages = 51 minutes</t>
  </si>
  <si>
    <t>Chapter 13 PowerPoint</t>
  </si>
  <si>
    <t>31 slides; 3 slides = 1 page; 31 minutes</t>
  </si>
  <si>
    <t>Chapter 14 PowerPoint</t>
  </si>
  <si>
    <t>19 slides; 3 slides = 1 page; 19 minutes</t>
  </si>
  <si>
    <t>Sage Video: Corporate Responsibility</t>
  </si>
  <si>
    <t>27 minutes and 15 seconds = 24.25 minutes</t>
  </si>
  <si>
    <t>America's Top States for Business 2016</t>
  </si>
  <si>
    <t>Matt Lauer Takes Ice Bucket Challenge | TODAY</t>
  </si>
  <si>
    <t>55 seconds = .91666 minutes</t>
  </si>
  <si>
    <t>International PR</t>
  </si>
  <si>
    <t>13 minutes and 4 seconds = 13.06666 minutes</t>
  </si>
  <si>
    <t>Chapter 13 Self-Check Quiz</t>
  </si>
  <si>
    <t>Chapter 14 Self-Check Quiz</t>
  </si>
  <si>
    <t>Chapter 13 Discussion</t>
  </si>
  <si>
    <t>Chapter 13 Homework</t>
  </si>
  <si>
    <t>Week 11 Total</t>
  </si>
  <si>
    <t>Week 12</t>
  </si>
  <si>
    <t>Exam 3 &amp; Start of Capstone Project</t>
  </si>
  <si>
    <t>Exam 3 Overview, Chapter Objectives</t>
  </si>
  <si>
    <t>3 minutes / page * 8 page = 24 minutes</t>
  </si>
  <si>
    <t>Exam 3</t>
  </si>
  <si>
    <t>Chapter 15 Pages 314 - 320</t>
  </si>
  <si>
    <t>Pages 314 - 320</t>
  </si>
  <si>
    <t>3 minutes / page * 7 page = 21 minutes</t>
  </si>
  <si>
    <t>How to write a Press Release</t>
  </si>
  <si>
    <t>12 minutes and 10 seconds = 12.6666 minutes</t>
  </si>
  <si>
    <t>Writing a Top Notch Press Release-Alison May Public Relations</t>
  </si>
  <si>
    <t>1 minute and 26 seconds = 1.4333 minutes</t>
  </si>
  <si>
    <t>Comment on a VoiceThread</t>
  </si>
  <si>
    <t>2 minutes</t>
  </si>
  <si>
    <t>Good / Bad Press Release VoiceThread and Comment</t>
  </si>
  <si>
    <t>News Release Introduction Assignment</t>
  </si>
  <si>
    <t>Week 12 Total</t>
  </si>
  <si>
    <t>Week 13</t>
  </si>
  <si>
    <t>Public Relations Writing and Final Project - Strategy</t>
  </si>
  <si>
    <t>Chapter 15 Objectives and Overview</t>
  </si>
  <si>
    <t>3 minutes / page * 11 pages = 33 minutes</t>
  </si>
  <si>
    <t>Chapter 15</t>
  </si>
  <si>
    <t>Pages 309 - 333</t>
  </si>
  <si>
    <t>3 minutes / page  * 24 pages = 24 minutes</t>
  </si>
  <si>
    <t>Chapter 15 PowerPoint</t>
  </si>
  <si>
    <t>2nd Time</t>
  </si>
  <si>
    <t>Chapter 15 Self-Check Quiz</t>
  </si>
  <si>
    <t>Team Press Release</t>
  </si>
  <si>
    <t>2 assignments in 1</t>
  </si>
  <si>
    <t>Chapter 15 Homework</t>
  </si>
  <si>
    <t>Read</t>
  </si>
  <si>
    <t>Chapters 1 and 2 of APA Text (pages 1 - 28); 1/2 sheets</t>
  </si>
  <si>
    <t>3 minutes / page  * 14 pages = 42 minutes</t>
  </si>
  <si>
    <t>Week 13 Total</t>
  </si>
  <si>
    <t>Week 14</t>
  </si>
  <si>
    <t>Crisis Management and Final Project - Phase 1</t>
  </si>
  <si>
    <t>Chapter 16/17 Objectives and Overview</t>
  </si>
  <si>
    <t>3 minutes / page * 6 pages = 33 minutes</t>
  </si>
  <si>
    <t>Chapter 16</t>
  </si>
  <si>
    <t>Pages 334 - 354</t>
  </si>
  <si>
    <t>Chapter 17</t>
  </si>
  <si>
    <t>Pages 355 - 375</t>
  </si>
  <si>
    <t>3 mintes / page * 20 pages = 60 minutes</t>
  </si>
  <si>
    <t>Chapter 16 PowerPoint</t>
  </si>
  <si>
    <t>Chapter 17 PowerPoint</t>
  </si>
  <si>
    <t>15 slides; 3 slides = 1 page; 15 mintes</t>
  </si>
  <si>
    <t>3rd Time</t>
  </si>
  <si>
    <t>Integrated Marketing Communications</t>
  </si>
  <si>
    <t>26 minutes</t>
  </si>
  <si>
    <t>BP Crisis Videos (3)</t>
  </si>
  <si>
    <t>9:27; 6:49; 4:46; 2 minutes and 2 seconds</t>
  </si>
  <si>
    <t xml:space="preserve">21 minutes and 2 seconds = </t>
  </si>
  <si>
    <t>Chapter 16 Self-Check Quiz</t>
  </si>
  <si>
    <t>Chapter 17 Self-Check Quiz</t>
  </si>
  <si>
    <t>Final Project - Phase 1: Press Release Draft</t>
  </si>
  <si>
    <t>Chapters 3 - rest of book of APA Text (pages 29 - 84); 1/2 sheets = 27.5</t>
  </si>
  <si>
    <t xml:space="preserve">3 minutes / page * 27.5 pages </t>
  </si>
  <si>
    <t>Week 14 Total</t>
  </si>
  <si>
    <t>Week 15</t>
  </si>
  <si>
    <t>Final Project - Phase 2</t>
  </si>
  <si>
    <t>Overview and Final Project</t>
  </si>
  <si>
    <t>Pages 309 - 333; 2nd/3rd time</t>
  </si>
  <si>
    <t>4th Time</t>
  </si>
  <si>
    <t>Final Project - Phase 2: Editing a Classmates Press Release</t>
  </si>
  <si>
    <t>Optional: Lynda.com Writing a Press Release Course</t>
  </si>
  <si>
    <t>43 minutes and 15 seconds = 43.25 minutes</t>
  </si>
  <si>
    <t>Optional: Lynda.com Top 5 Tips for Search-Friendly Press Releases Course</t>
  </si>
  <si>
    <t>10 minutes and 18 seconds = 10.3 minutes</t>
  </si>
  <si>
    <t>Week 15 Total</t>
  </si>
  <si>
    <t>Course Total</t>
  </si>
  <si>
    <t>of 127.5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</si>
</sst>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rgb="FF000000"/>
      <name val="Arial"/>
    </font>
    <font>
      <b/>
      <sz val="10"/>
      <name val="Tahoma"/>
    </font>
    <font>
      <sz val="10"/>
      <name val="Tahoma"/>
    </font>
    <font>
      <sz val="11"/>
      <color rgb="FF000000"/>
      <name val="&quot;Helvetica Neue&quot;"/>
    </font>
    <font>
      <b/>
      <sz val="10"/>
      <color rgb="FF000000"/>
      <name val="Tahoma"/>
    </font>
    <font>
      <sz val="10"/>
      <color rgb="FF000000"/>
      <name val="Tahoma"/>
    </font>
    <font>
      <u/>
      <sz val="10"/>
      <color theme="10"/>
      <name val="Arial"/>
    </font>
    <font>
      <u/>
      <sz val="10"/>
      <color theme="11"/>
      <name val="Arial"/>
    </font>
    <font>
      <sz val="12"/>
      <color rgb="FF454545"/>
      <name val="Helvetica Neue"/>
    </font>
  </fonts>
  <fills count="6">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FFFFFF"/>
        <bgColor rgb="FFFFFFFF"/>
      </patternFill>
    </fill>
    <fill>
      <patternFill patternType="solid">
        <fgColor rgb="FF000000"/>
        <bgColor rgb="FF000000"/>
      </patternFill>
    </fill>
  </fills>
  <borders count="1">
    <border>
      <left/>
      <right/>
      <top/>
      <bottom/>
      <diagonal/>
    </border>
  </borders>
  <cellStyleXfs count="1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0" xfId="0" applyFont="1" applyFill="1" applyAlignment="1">
      <alignment vertical="top" wrapText="1"/>
    </xf>
    <xf numFmtId="0" fontId="2" fillId="0" borderId="0" xfId="0" applyFont="1" applyAlignment="1">
      <alignment horizontal="left" vertical="top" wrapText="1"/>
    </xf>
    <xf numFmtId="0" fontId="3" fillId="0" borderId="0" xfId="0" applyFont="1" applyAlignment="1">
      <alignment horizontal="left"/>
    </xf>
    <xf numFmtId="14" fontId="2" fillId="0" borderId="0" xfId="0" applyNumberFormat="1" applyFont="1" applyAlignment="1">
      <alignment horizontal="left" vertical="top" wrapText="1"/>
    </xf>
    <xf numFmtId="0" fontId="4" fillId="2" borderId="0" xfId="0" applyFont="1" applyFill="1" applyAlignment="1">
      <alignment horizontal="left" vertical="center" wrapText="1"/>
    </xf>
    <xf numFmtId="0" fontId="5" fillId="4" borderId="0" xfId="0" applyFont="1" applyFill="1" applyAlignment="1">
      <alignment horizontal="right" vertical="top"/>
    </xf>
    <xf numFmtId="0" fontId="5" fillId="4" borderId="0" xfId="0" applyFont="1" applyFill="1" applyAlignment="1">
      <alignment vertical="top"/>
    </xf>
    <xf numFmtId="0" fontId="1" fillId="2" borderId="0" xfId="0" applyFont="1" applyFill="1" applyAlignment="1">
      <alignment horizontal="left" vertical="top" wrapText="1"/>
    </xf>
    <xf numFmtId="20" fontId="2" fillId="0" borderId="0" xfId="0" applyNumberFormat="1" applyFont="1" applyAlignment="1">
      <alignment horizontal="left" vertical="top" wrapText="1"/>
    </xf>
    <xf numFmtId="0" fontId="5" fillId="0" borderId="0" xfId="0" applyFont="1" applyAlignment="1">
      <alignment vertical="top"/>
    </xf>
    <xf numFmtId="0" fontId="2" fillId="0" borderId="0" xfId="0" applyFont="1" applyAlignment="1">
      <alignment horizontal="right" vertical="top" wrapText="1"/>
    </xf>
    <xf numFmtId="0" fontId="8" fillId="0" borderId="0" xfId="0" applyFont="1"/>
    <xf numFmtId="0" fontId="5" fillId="0" borderId="0" xfId="0" applyFont="1" applyAlignment="1">
      <alignment horizontal="right" vertical="top"/>
    </xf>
    <xf numFmtId="0" fontId="1" fillId="2" borderId="0" xfId="0" applyFont="1" applyFill="1" applyAlignment="1">
      <alignment horizontal="righ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right" vertical="top" wrapText="1"/>
    </xf>
    <xf numFmtId="0" fontId="0" fillId="0" borderId="0" xfId="0" applyAlignment="1"/>
    <xf numFmtId="0" fontId="1" fillId="2" borderId="0" xfId="0" applyFont="1" applyFill="1" applyAlignment="1">
      <alignment horizontal="left" vertical="center" wrapText="1"/>
    </xf>
    <xf numFmtId="0" fontId="1" fillId="3" borderId="0" xfId="0" applyFont="1" applyFill="1" applyAlignment="1">
      <alignment horizontal="left" vertical="center" wrapText="1"/>
    </xf>
    <xf numFmtId="0" fontId="2" fillId="2" borderId="0" xfId="0" applyFont="1" applyFill="1" applyAlignment="1">
      <alignment horizontal="left" vertical="top" wrapText="1"/>
    </xf>
    <xf numFmtId="0" fontId="1" fillId="5" borderId="0" xfId="0" applyFont="1" applyFill="1" applyAlignment="1">
      <alignment horizontal="right" vertical="top" wrapText="1"/>
    </xf>
    <xf numFmtId="0" fontId="1" fillId="0" borderId="0" xfId="0" applyFont="1" applyAlignment="1">
      <alignment horizontal="right" vertical="top" wrapText="1"/>
    </xf>
    <xf numFmtId="0" fontId="1" fillId="0" borderId="0" xfId="0" applyFont="1" applyAlignment="1">
      <alignment horizontal="left" vertical="top" wrapText="1"/>
    </xf>
  </cellXfs>
  <cellStyles count="17">
    <cellStyle name="Followed Hyperlink" xfId="10" builtinId="9" hidden="1"/>
    <cellStyle name="Followed Hyperlink" xfId="12" builtinId="9" hidden="1"/>
    <cellStyle name="Followed Hyperlink" xfId="16"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1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21">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469900</xdr:colOff>
      <xdr:row>59</xdr:row>
      <xdr:rowOff>127000</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965200</xdr:colOff>
      <xdr:row>46</xdr:row>
      <xdr:rowOff>127000</xdr:rowOff>
    </xdr:to>
    <xdr:sp macro="" textlink="">
      <xdr:nvSpPr>
        <xdr:cNvPr id="3103" name="Rectangle 31" hidden="1">
          <a:extLst>
            <a:ext uri="{FF2B5EF4-FFF2-40B4-BE49-F238E27FC236}">
              <a16:creationId xmlns:a16="http://schemas.microsoft.com/office/drawing/2014/main" id="{00000000-0008-0000-0100-00001F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workbookViewId="0"/>
  </sheetViews>
  <sheetFormatPr defaultColWidth="14.42578125" defaultRowHeight="15.75" customHeight="1"/>
  <cols>
    <col min="1" max="1" width="14.42578125" customWidth="1"/>
    <col min="2" max="2" width="23.140625" customWidth="1"/>
    <col min="3" max="3" width="14.42578125" customWidth="1"/>
    <col min="4" max="4" width="35.85546875" customWidth="1"/>
  </cols>
  <sheetData>
    <row r="1" spans="1:4" ht="22.5" customHeight="1">
      <c r="A1" s="1" t="s">
        <v>0</v>
      </c>
      <c r="B1" s="2"/>
      <c r="C1" s="1" t="s">
        <v>1</v>
      </c>
      <c r="D1" s="2"/>
    </row>
    <row r="2" spans="1:4" ht="22.5" customHeight="1">
      <c r="A2" s="1" t="s">
        <v>2</v>
      </c>
      <c r="B2" s="2"/>
      <c r="C2" s="1" t="s">
        <v>3</v>
      </c>
      <c r="D2" s="2"/>
    </row>
    <row r="3" spans="1:4" ht="22.5" customHeight="1">
      <c r="A3" s="1" t="s">
        <v>4</v>
      </c>
      <c r="B3" s="2" t="s">
        <v>5</v>
      </c>
      <c r="C3" s="1" t="s">
        <v>6</v>
      </c>
      <c r="D3" s="2"/>
    </row>
    <row r="4" spans="1:4" ht="22.5" customHeight="1">
      <c r="A4" s="1" t="s">
        <v>7</v>
      </c>
      <c r="B4" s="15"/>
      <c r="C4" s="18"/>
      <c r="D4" s="18"/>
    </row>
    <row r="5" spans="1:4" ht="22.5" customHeight="1">
      <c r="A5" s="1" t="s">
        <v>8</v>
      </c>
      <c r="B5" s="15"/>
      <c r="C5" s="18"/>
      <c r="D5" s="18"/>
    </row>
    <row r="6" spans="1:4" ht="22.5" customHeight="1">
      <c r="A6" s="1" t="s">
        <v>9</v>
      </c>
      <c r="B6" s="3"/>
      <c r="C6" s="2"/>
      <c r="D6" s="2"/>
    </row>
    <row r="7" spans="1:4" ht="22.5" customHeight="1">
      <c r="A7" s="1" t="s">
        <v>10</v>
      </c>
      <c r="B7" s="3"/>
      <c r="C7" s="2"/>
      <c r="D7" s="2"/>
    </row>
    <row r="8" spans="1:4" ht="22.5" customHeight="1">
      <c r="A8" s="1" t="s">
        <v>11</v>
      </c>
      <c r="B8" s="3"/>
      <c r="C8" s="2"/>
      <c r="D8" s="2"/>
    </row>
    <row r="9" spans="1:4" ht="22.5" customHeight="1">
      <c r="A9" s="1" t="s">
        <v>12</v>
      </c>
      <c r="B9" s="15"/>
      <c r="C9" s="18"/>
      <c r="D9" s="18"/>
    </row>
    <row r="10" spans="1:4" ht="22.5" customHeight="1">
      <c r="A10" s="1" t="s">
        <v>13</v>
      </c>
      <c r="B10" s="15"/>
      <c r="C10" s="18"/>
      <c r="D10" s="18"/>
    </row>
    <row r="11" spans="1:4" ht="22.5" customHeight="1">
      <c r="A11" s="1" t="s">
        <v>14</v>
      </c>
      <c r="B11" s="15"/>
      <c r="C11" s="18"/>
      <c r="D11" s="18"/>
    </row>
    <row r="12" spans="1:4" ht="22.5" customHeight="1">
      <c r="A12" s="1" t="s">
        <v>15</v>
      </c>
      <c r="B12" s="2" t="s">
        <v>16</v>
      </c>
      <c r="C12" s="1" t="s">
        <v>17</v>
      </c>
      <c r="D12" s="4"/>
    </row>
    <row r="13" spans="1:4" ht="22.5" customHeight="1">
      <c r="A13" s="1" t="s">
        <v>18</v>
      </c>
      <c r="B13" s="2"/>
      <c r="C13" s="1" t="s">
        <v>19</v>
      </c>
      <c r="D13" s="2"/>
    </row>
    <row r="14" spans="1:4" ht="22.5" customHeight="1">
      <c r="A14" s="1" t="s">
        <v>20</v>
      </c>
      <c r="B14" s="2"/>
      <c r="C14" s="1" t="s">
        <v>21</v>
      </c>
      <c r="D14" s="2"/>
    </row>
    <row r="15" spans="1:4" ht="22.5" customHeight="1">
      <c r="A15" s="1"/>
      <c r="B15" s="2"/>
      <c r="C15" s="1"/>
      <c r="D15" s="2"/>
    </row>
  </sheetData>
  <mergeCells count="5">
    <mergeCell ref="B4:D4"/>
    <mergeCell ref="B5:D5"/>
    <mergeCell ref="B9:D9"/>
    <mergeCell ref="B10:D10"/>
    <mergeCell ref="B11:D11"/>
  </mergeCells>
  <pageMargins left="0.75" right="0.75" top="1" bottom="1" header="0.5" footer="0.5"/>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7"/>
  <sheetViews>
    <sheetView tabSelected="1" workbookViewId="0">
      <pane ySplit="1" topLeftCell="A2" activePane="bottomLeft" state="frozen"/>
      <selection pane="bottomLeft" activeCell="A2" sqref="A2:M2"/>
    </sheetView>
  </sheetViews>
  <sheetFormatPr defaultColWidth="14.42578125" defaultRowHeight="15.75" customHeight="1"/>
  <cols>
    <col min="1" max="1" width="13" customWidth="1"/>
    <col min="2" max="2" width="15.85546875" customWidth="1"/>
    <col min="3" max="3" width="35.85546875" customWidth="1"/>
    <col min="4" max="4" width="54.7109375" customWidth="1"/>
    <col min="5" max="8" width="8.7109375" customWidth="1"/>
    <col min="9" max="9" width="35.85546875" customWidth="1"/>
    <col min="10" max="13" width="7.28515625" customWidth="1"/>
  </cols>
  <sheetData>
    <row r="1" spans="1:13" ht="22.5" customHeight="1">
      <c r="A1" s="19" t="s">
        <v>22</v>
      </c>
      <c r="B1" s="19" t="s">
        <v>23</v>
      </c>
      <c r="C1" s="19" t="s">
        <v>24</v>
      </c>
      <c r="D1" s="19" t="s">
        <v>25</v>
      </c>
      <c r="E1" s="19" t="s">
        <v>26</v>
      </c>
      <c r="F1" s="19" t="s">
        <v>27</v>
      </c>
      <c r="G1" s="19" t="s">
        <v>28</v>
      </c>
      <c r="H1" s="19" t="s">
        <v>29</v>
      </c>
      <c r="I1" s="5" t="s">
        <v>30</v>
      </c>
      <c r="J1" s="19" t="s">
        <v>31</v>
      </c>
      <c r="K1" s="19" t="s">
        <v>32</v>
      </c>
      <c r="L1" s="19" t="s">
        <v>33</v>
      </c>
      <c r="M1" s="19" t="s">
        <v>34</v>
      </c>
    </row>
    <row r="2" spans="1:13" ht="22.5" customHeight="1">
      <c r="A2" s="20" t="s">
        <v>35</v>
      </c>
      <c r="B2" s="18"/>
      <c r="C2" s="18"/>
      <c r="D2" s="18"/>
      <c r="E2" s="18"/>
      <c r="F2" s="18"/>
      <c r="G2" s="18"/>
      <c r="H2" s="18"/>
      <c r="I2" s="18"/>
      <c r="J2" s="18"/>
      <c r="K2" s="18"/>
      <c r="L2" s="18"/>
      <c r="M2" s="18"/>
    </row>
    <row r="3" spans="1:13" ht="22.5" customHeight="1">
      <c r="A3" s="8" t="s">
        <v>36</v>
      </c>
      <c r="B3" s="15" t="s">
        <v>37</v>
      </c>
      <c r="C3" s="18"/>
      <c r="D3" s="18"/>
      <c r="E3" s="18"/>
      <c r="F3" s="18"/>
      <c r="G3" s="18"/>
      <c r="H3" s="18"/>
      <c r="I3" s="18"/>
      <c r="J3" s="18"/>
      <c r="K3" s="18"/>
      <c r="L3" s="18"/>
      <c r="M3" s="18"/>
    </row>
    <row r="4" spans="1:13" ht="22.5" customHeight="1">
      <c r="A4" s="8" t="s">
        <v>7</v>
      </c>
      <c r="B4" s="15"/>
      <c r="C4" s="18"/>
      <c r="D4" s="18"/>
      <c r="E4" s="18"/>
      <c r="F4" s="18"/>
      <c r="G4" s="18"/>
      <c r="H4" s="18"/>
      <c r="I4" s="18"/>
      <c r="J4" s="18"/>
      <c r="K4" s="18"/>
      <c r="L4" s="18"/>
      <c r="M4" s="18"/>
    </row>
    <row r="5" spans="1:13" ht="22.5" customHeight="1">
      <c r="A5" s="8" t="s">
        <v>38</v>
      </c>
      <c r="B5" s="2" t="s">
        <v>39</v>
      </c>
      <c r="C5" s="2" t="s">
        <v>40</v>
      </c>
      <c r="D5" s="2"/>
      <c r="E5" s="2"/>
      <c r="F5" s="2"/>
      <c r="G5" s="2"/>
      <c r="H5" s="2"/>
      <c r="I5" s="2" t="s">
        <v>41</v>
      </c>
      <c r="J5" s="11">
        <v>0.15</v>
      </c>
      <c r="K5" s="11"/>
      <c r="L5" s="21"/>
      <c r="M5" s="21"/>
    </row>
    <row r="6" spans="1:13" ht="26.1">
      <c r="A6" s="8" t="s">
        <v>38</v>
      </c>
      <c r="B6" s="2" t="s">
        <v>39</v>
      </c>
      <c r="C6" s="2" t="s">
        <v>42</v>
      </c>
      <c r="D6" s="2"/>
      <c r="E6" s="2"/>
      <c r="F6" s="2"/>
      <c r="G6" s="2"/>
      <c r="H6" s="2"/>
      <c r="I6" s="2" t="s">
        <v>43</v>
      </c>
      <c r="J6" s="11">
        <v>2.35</v>
      </c>
      <c r="K6" s="11"/>
      <c r="L6" s="21"/>
      <c r="M6" s="21"/>
    </row>
    <row r="7" spans="1:13" ht="22.5" customHeight="1">
      <c r="A7" s="8" t="s">
        <v>38</v>
      </c>
      <c r="B7" s="2" t="s">
        <v>44</v>
      </c>
      <c r="C7" s="2" t="s">
        <v>45</v>
      </c>
      <c r="D7" s="2"/>
      <c r="E7" s="2"/>
      <c r="F7" s="2"/>
      <c r="G7" s="2"/>
      <c r="H7" s="2"/>
      <c r="I7" s="2" t="s">
        <v>46</v>
      </c>
      <c r="J7" s="11">
        <v>0.37916660000000002</v>
      </c>
      <c r="K7" s="11"/>
      <c r="L7" s="21"/>
      <c r="M7" s="21"/>
    </row>
    <row r="8" spans="1:13" ht="22.5" customHeight="1">
      <c r="A8" s="8" t="s">
        <v>38</v>
      </c>
      <c r="B8" s="2" t="s">
        <v>39</v>
      </c>
      <c r="C8" s="2" t="s">
        <v>47</v>
      </c>
      <c r="D8" s="2"/>
      <c r="E8" s="2"/>
      <c r="F8" s="2"/>
      <c r="G8" s="2"/>
      <c r="H8" s="2"/>
      <c r="I8" s="2" t="s">
        <v>48</v>
      </c>
      <c r="J8" s="11">
        <v>0.05</v>
      </c>
      <c r="K8" s="11"/>
      <c r="L8" s="21"/>
      <c r="M8" s="21"/>
    </row>
    <row r="9" spans="1:13" ht="22.5" customHeight="1">
      <c r="A9" s="8" t="s">
        <v>38</v>
      </c>
      <c r="B9" s="2" t="s">
        <v>39</v>
      </c>
      <c r="C9" s="2" t="s">
        <v>49</v>
      </c>
      <c r="D9" s="2" t="s">
        <v>50</v>
      </c>
      <c r="E9" s="2"/>
      <c r="F9" s="2"/>
      <c r="G9" s="2"/>
      <c r="H9" s="2"/>
      <c r="I9" s="2" t="s">
        <v>51</v>
      </c>
      <c r="J9" s="11">
        <v>1.05</v>
      </c>
      <c r="K9" s="11"/>
      <c r="L9" s="21"/>
      <c r="M9" s="21"/>
    </row>
    <row r="10" spans="1:13" ht="22.5" customHeight="1">
      <c r="A10" s="8" t="s">
        <v>38</v>
      </c>
      <c r="B10" s="2" t="s">
        <v>39</v>
      </c>
      <c r="C10" s="2" t="s">
        <v>52</v>
      </c>
      <c r="D10" s="2"/>
      <c r="E10" s="2"/>
      <c r="F10" s="2"/>
      <c r="G10" s="2"/>
      <c r="H10" s="2"/>
      <c r="I10" s="2" t="s">
        <v>53</v>
      </c>
      <c r="J10" s="11">
        <v>0.43332999999999999</v>
      </c>
      <c r="K10" s="11"/>
      <c r="L10" s="21"/>
      <c r="M10" s="21"/>
    </row>
    <row r="11" spans="1:13" ht="22.5" customHeight="1">
      <c r="A11" s="8" t="s">
        <v>38</v>
      </c>
      <c r="B11" s="2" t="s">
        <v>44</v>
      </c>
      <c r="C11" s="2" t="s">
        <v>54</v>
      </c>
      <c r="D11" s="2"/>
      <c r="E11" s="2"/>
      <c r="F11" s="2"/>
      <c r="G11" s="2"/>
      <c r="H11" s="2"/>
      <c r="I11" s="2" t="s">
        <v>55</v>
      </c>
      <c r="J11" s="11">
        <v>0.2</v>
      </c>
      <c r="K11" s="11"/>
      <c r="L11" s="21"/>
      <c r="M11" s="21"/>
    </row>
    <row r="12" spans="1:13" ht="22.5" customHeight="1">
      <c r="A12" s="8" t="s">
        <v>38</v>
      </c>
      <c r="B12" s="2" t="s">
        <v>56</v>
      </c>
      <c r="C12" s="2" t="s">
        <v>57</v>
      </c>
      <c r="D12" s="2"/>
      <c r="E12" s="2"/>
      <c r="F12" s="2"/>
      <c r="G12" s="2"/>
      <c r="H12" s="2"/>
      <c r="I12" s="2"/>
      <c r="J12" s="11">
        <v>1</v>
      </c>
      <c r="K12" s="11"/>
      <c r="L12" s="21"/>
      <c r="M12" s="21"/>
    </row>
    <row r="13" spans="1:13" ht="22.5" customHeight="1">
      <c r="A13" s="8" t="s">
        <v>38</v>
      </c>
      <c r="B13" s="2" t="s">
        <v>58</v>
      </c>
      <c r="C13" s="2" t="s">
        <v>59</v>
      </c>
      <c r="D13" s="2"/>
      <c r="E13" s="2"/>
      <c r="F13" s="2"/>
      <c r="G13" s="2"/>
      <c r="H13" s="2"/>
      <c r="I13" s="2"/>
      <c r="J13" s="11">
        <v>1</v>
      </c>
      <c r="K13" s="11"/>
      <c r="L13" s="21"/>
      <c r="M13" s="21"/>
    </row>
    <row r="14" spans="1:13" ht="22.5" customHeight="1">
      <c r="A14" s="8" t="s">
        <v>38</v>
      </c>
      <c r="B14" s="2" t="s">
        <v>58</v>
      </c>
      <c r="C14" s="2" t="s">
        <v>60</v>
      </c>
      <c r="D14" s="2"/>
      <c r="E14" s="2"/>
      <c r="F14" s="2"/>
      <c r="G14" s="2"/>
      <c r="H14" s="2"/>
      <c r="I14" s="2"/>
      <c r="J14" s="11">
        <v>1</v>
      </c>
      <c r="K14" s="11"/>
      <c r="L14" s="21"/>
      <c r="M14" s="21"/>
    </row>
    <row r="15" spans="1:13" ht="22.5" customHeight="1">
      <c r="A15" s="17" t="s">
        <v>61</v>
      </c>
      <c r="B15" s="18"/>
      <c r="C15" s="18"/>
      <c r="D15" s="18"/>
      <c r="E15" s="18"/>
      <c r="F15" s="18"/>
      <c r="G15" s="18"/>
      <c r="H15" s="18"/>
      <c r="I15" s="18"/>
      <c r="J15" s="14">
        <f>SUM(J5:J14)</f>
        <v>7.6124966000000001</v>
      </c>
      <c r="K15" s="16" t="s">
        <v>62</v>
      </c>
      <c r="L15" s="18"/>
      <c r="M15" s="18"/>
    </row>
    <row r="16" spans="1:13" ht="22.5" customHeight="1">
      <c r="A16" s="20" t="s">
        <v>63</v>
      </c>
      <c r="B16" s="18"/>
      <c r="C16" s="18"/>
      <c r="D16" s="18"/>
      <c r="E16" s="18"/>
      <c r="F16" s="18"/>
      <c r="G16" s="18"/>
      <c r="H16" s="18"/>
      <c r="I16" s="18"/>
      <c r="J16" s="18"/>
      <c r="K16" s="18"/>
      <c r="L16" s="18"/>
      <c r="M16" s="18"/>
    </row>
    <row r="17" spans="1:13" ht="22.5" customHeight="1">
      <c r="A17" s="8" t="s">
        <v>36</v>
      </c>
      <c r="B17" s="15" t="s">
        <v>64</v>
      </c>
      <c r="C17" s="18"/>
      <c r="D17" s="18"/>
      <c r="E17" s="18"/>
      <c r="F17" s="18"/>
      <c r="G17" s="18"/>
      <c r="H17" s="18"/>
      <c r="I17" s="18"/>
      <c r="J17" s="18"/>
      <c r="K17" s="18"/>
      <c r="L17" s="18"/>
      <c r="M17" s="18"/>
    </row>
    <row r="18" spans="1:13" ht="22.5" customHeight="1">
      <c r="A18" s="8" t="s">
        <v>7</v>
      </c>
      <c r="B18" s="15"/>
      <c r="C18" s="18"/>
      <c r="D18" s="18"/>
      <c r="E18" s="18"/>
      <c r="F18" s="18"/>
      <c r="G18" s="18"/>
      <c r="H18" s="18"/>
      <c r="I18" s="18"/>
      <c r="J18" s="18"/>
      <c r="K18" s="18"/>
      <c r="L18" s="18"/>
      <c r="M18" s="18"/>
    </row>
    <row r="19" spans="1:13" ht="12.95">
      <c r="A19" s="8" t="s">
        <v>38</v>
      </c>
      <c r="B19" s="2" t="s">
        <v>39</v>
      </c>
      <c r="C19" s="2" t="s">
        <v>65</v>
      </c>
      <c r="D19" s="2"/>
      <c r="E19" s="2"/>
      <c r="F19" s="2"/>
      <c r="G19" s="2"/>
      <c r="H19" s="2"/>
      <c r="I19" s="2" t="s">
        <v>66</v>
      </c>
      <c r="J19" s="11">
        <v>0.1</v>
      </c>
      <c r="K19" s="11"/>
      <c r="L19" s="21"/>
      <c r="M19" s="21"/>
    </row>
    <row r="20" spans="1:13" ht="22.5" customHeight="1">
      <c r="A20" s="8" t="s">
        <v>38</v>
      </c>
      <c r="B20" s="2" t="s">
        <v>39</v>
      </c>
      <c r="C20" s="2" t="s">
        <v>67</v>
      </c>
      <c r="D20" s="2" t="s">
        <v>68</v>
      </c>
      <c r="E20" s="2"/>
      <c r="F20" s="2"/>
      <c r="G20" s="2"/>
      <c r="H20" s="2"/>
      <c r="I20" s="2" t="s">
        <v>69</v>
      </c>
      <c r="J20" s="11">
        <v>1.1000000000000001</v>
      </c>
      <c r="K20" s="11"/>
      <c r="L20" s="21"/>
      <c r="M20" s="21"/>
    </row>
    <row r="21" spans="1:13" ht="22.5" customHeight="1">
      <c r="A21" s="8" t="s">
        <v>38</v>
      </c>
      <c r="B21" s="2" t="s">
        <v>39</v>
      </c>
      <c r="C21" s="2" t="s">
        <v>70</v>
      </c>
      <c r="D21" s="2" t="s">
        <v>71</v>
      </c>
      <c r="E21" s="2"/>
      <c r="F21" s="2"/>
      <c r="G21" s="2"/>
      <c r="H21" s="2"/>
      <c r="I21" s="2" t="s">
        <v>72</v>
      </c>
      <c r="J21" s="11">
        <v>0.6</v>
      </c>
      <c r="K21" s="11"/>
      <c r="L21" s="21"/>
      <c r="M21" s="21"/>
    </row>
    <row r="22" spans="1:13" ht="22.5" customHeight="1">
      <c r="A22" s="8" t="s">
        <v>38</v>
      </c>
      <c r="B22" s="2" t="s">
        <v>39</v>
      </c>
      <c r="C22" s="2" t="s">
        <v>73</v>
      </c>
      <c r="D22" s="2"/>
      <c r="E22" s="2"/>
      <c r="F22" s="2"/>
      <c r="G22" s="2"/>
      <c r="H22" s="2"/>
      <c r="I22" s="2" t="s">
        <v>74</v>
      </c>
      <c r="J22" s="6">
        <v>0.56667000000000001</v>
      </c>
      <c r="K22" s="11"/>
      <c r="L22" s="21"/>
      <c r="M22" s="21"/>
    </row>
    <row r="23" spans="1:13" ht="22.5" customHeight="1">
      <c r="A23" s="8" t="s">
        <v>38</v>
      </c>
      <c r="B23" s="2" t="s">
        <v>39</v>
      </c>
      <c r="C23" s="2" t="s">
        <v>75</v>
      </c>
      <c r="D23" s="2"/>
      <c r="E23" s="2"/>
      <c r="F23" s="2"/>
      <c r="G23" s="2"/>
      <c r="H23" s="2"/>
      <c r="I23" s="2" t="s">
        <v>76</v>
      </c>
      <c r="J23" s="6">
        <v>0.68332999999999999</v>
      </c>
      <c r="K23" s="11"/>
      <c r="L23" s="21"/>
      <c r="M23" s="21"/>
    </row>
    <row r="24" spans="1:13" ht="22.5" customHeight="1">
      <c r="A24" s="8" t="s">
        <v>38</v>
      </c>
      <c r="B24" s="2" t="s">
        <v>44</v>
      </c>
      <c r="C24" s="2" t="s">
        <v>77</v>
      </c>
      <c r="D24" s="2"/>
      <c r="E24" s="2"/>
      <c r="F24" s="2"/>
      <c r="G24" s="2"/>
      <c r="H24" s="2"/>
      <c r="I24" s="2" t="s">
        <v>78</v>
      </c>
      <c r="J24" s="11">
        <v>9.8333000000000004E-2</v>
      </c>
      <c r="K24" s="11"/>
      <c r="L24" s="21"/>
      <c r="M24" s="21"/>
    </row>
    <row r="25" spans="1:13" ht="22.5" customHeight="1">
      <c r="A25" s="8" t="s">
        <v>38</v>
      </c>
      <c r="B25" s="2" t="s">
        <v>44</v>
      </c>
      <c r="C25" s="2" t="s">
        <v>79</v>
      </c>
      <c r="D25" s="2"/>
      <c r="E25" s="2"/>
      <c r="F25" s="2"/>
      <c r="G25" s="2"/>
      <c r="H25" s="2"/>
      <c r="I25" s="9" t="s">
        <v>80</v>
      </c>
      <c r="J25" s="11">
        <v>9.8611099999999993E-2</v>
      </c>
      <c r="K25" s="11"/>
      <c r="L25" s="21"/>
      <c r="M25" s="21"/>
    </row>
    <row r="26" spans="1:13" ht="22.5" customHeight="1">
      <c r="A26" s="8" t="s">
        <v>38</v>
      </c>
      <c r="B26" s="2" t="s">
        <v>39</v>
      </c>
      <c r="C26" s="2" t="s">
        <v>81</v>
      </c>
      <c r="D26" s="2"/>
      <c r="E26" s="2"/>
      <c r="F26" s="2"/>
      <c r="G26" s="2"/>
      <c r="H26" s="2"/>
      <c r="I26" s="2" t="s">
        <v>82</v>
      </c>
      <c r="J26" s="11">
        <v>0.65</v>
      </c>
      <c r="K26" s="11"/>
      <c r="L26" s="21"/>
      <c r="M26" s="21"/>
    </row>
    <row r="27" spans="1:13" ht="22.5" customHeight="1">
      <c r="A27" s="8" t="s">
        <v>38</v>
      </c>
      <c r="B27" s="2" t="s">
        <v>44</v>
      </c>
      <c r="C27" s="2" t="s">
        <v>83</v>
      </c>
      <c r="D27" s="2"/>
      <c r="E27" s="2"/>
      <c r="F27" s="2"/>
      <c r="G27" s="2"/>
      <c r="H27" s="2"/>
      <c r="I27" s="2" t="s">
        <v>84</v>
      </c>
      <c r="J27" s="7">
        <v>9.1388800000000006E-2</v>
      </c>
      <c r="K27" s="11"/>
      <c r="L27" s="21"/>
      <c r="M27" s="21"/>
    </row>
    <row r="28" spans="1:13" ht="22.5" customHeight="1">
      <c r="A28" s="8" t="s">
        <v>38</v>
      </c>
      <c r="B28" s="2" t="s">
        <v>44</v>
      </c>
      <c r="C28" s="2" t="s">
        <v>85</v>
      </c>
      <c r="D28" s="2"/>
      <c r="E28" s="2"/>
      <c r="F28" s="2"/>
      <c r="G28" s="2"/>
      <c r="H28" s="2"/>
      <c r="I28" s="2" t="s">
        <v>86</v>
      </c>
      <c r="J28" s="10">
        <v>0.24305499999999999</v>
      </c>
      <c r="K28" s="11"/>
      <c r="L28" s="21"/>
      <c r="M28" s="21"/>
    </row>
    <row r="29" spans="1:13" ht="22.5" customHeight="1">
      <c r="A29" s="8" t="s">
        <v>38</v>
      </c>
      <c r="B29" s="2" t="s">
        <v>44</v>
      </c>
      <c r="C29" s="2" t="s">
        <v>87</v>
      </c>
      <c r="D29" s="2"/>
      <c r="E29" s="2"/>
      <c r="F29" s="2"/>
      <c r="G29" s="2"/>
      <c r="H29" s="2"/>
      <c r="I29" s="2"/>
      <c r="J29" s="10">
        <v>0.5</v>
      </c>
      <c r="K29" s="11"/>
      <c r="L29" s="21"/>
      <c r="M29" s="21"/>
    </row>
    <row r="30" spans="1:13" ht="22.5" customHeight="1">
      <c r="A30" s="8" t="s">
        <v>38</v>
      </c>
      <c r="B30" s="2" t="s">
        <v>56</v>
      </c>
      <c r="C30" s="2" t="s">
        <v>88</v>
      </c>
      <c r="D30" s="2"/>
      <c r="E30" s="2"/>
      <c r="F30" s="2"/>
      <c r="G30" s="2"/>
      <c r="H30" s="2"/>
      <c r="I30" s="2"/>
      <c r="J30" s="7">
        <v>1</v>
      </c>
      <c r="K30" s="11"/>
      <c r="L30" s="21"/>
      <c r="M30" s="21"/>
    </row>
    <row r="31" spans="1:13" ht="22.5" customHeight="1">
      <c r="A31" s="8" t="s">
        <v>38</v>
      </c>
      <c r="B31" s="2" t="s">
        <v>56</v>
      </c>
      <c r="C31" s="2" t="s">
        <v>89</v>
      </c>
      <c r="D31" s="2"/>
      <c r="E31" s="2"/>
      <c r="F31" s="2"/>
      <c r="G31" s="2"/>
      <c r="H31" s="2"/>
      <c r="I31" s="2"/>
      <c r="J31" s="11">
        <v>1</v>
      </c>
      <c r="K31" s="11"/>
      <c r="L31" s="21"/>
      <c r="M31" s="21"/>
    </row>
    <row r="32" spans="1:13" ht="22.5" customHeight="1">
      <c r="A32" s="8" t="s">
        <v>38</v>
      </c>
      <c r="B32" s="2" t="s">
        <v>58</v>
      </c>
      <c r="C32" s="2" t="s">
        <v>90</v>
      </c>
      <c r="D32" s="2"/>
      <c r="E32" s="2"/>
      <c r="F32" s="2"/>
      <c r="G32" s="2"/>
      <c r="H32" s="2"/>
      <c r="I32" s="2"/>
      <c r="J32" s="11">
        <v>1</v>
      </c>
      <c r="K32" s="11"/>
      <c r="L32" s="21"/>
      <c r="M32" s="21"/>
    </row>
    <row r="33" spans="1:13" ht="22.5" customHeight="1">
      <c r="A33" s="8" t="s">
        <v>38</v>
      </c>
      <c r="B33" s="2" t="s">
        <v>56</v>
      </c>
      <c r="C33" s="2" t="s">
        <v>91</v>
      </c>
      <c r="D33" s="2"/>
      <c r="E33" s="2"/>
      <c r="F33" s="2"/>
      <c r="G33" s="2"/>
      <c r="H33" s="2"/>
      <c r="I33" s="2"/>
      <c r="J33" s="11">
        <v>1</v>
      </c>
      <c r="K33" s="11"/>
      <c r="L33" s="21"/>
      <c r="M33" s="21"/>
    </row>
    <row r="34" spans="1:13" ht="22.5" customHeight="1">
      <c r="A34" s="17" t="s">
        <v>92</v>
      </c>
      <c r="B34" s="18"/>
      <c r="C34" s="18"/>
      <c r="D34" s="18"/>
      <c r="E34" s="18"/>
      <c r="F34" s="18"/>
      <c r="G34" s="18"/>
      <c r="H34" s="18"/>
      <c r="I34" s="18"/>
      <c r="J34" s="14">
        <f>SUM(J19:J33)</f>
        <v>8.7313878999999996</v>
      </c>
      <c r="K34" s="16" t="s">
        <v>62</v>
      </c>
      <c r="L34" s="18"/>
      <c r="M34" s="18"/>
    </row>
    <row r="35" spans="1:13" ht="22.5" customHeight="1">
      <c r="A35" s="20" t="s">
        <v>93</v>
      </c>
      <c r="B35" s="18"/>
      <c r="C35" s="18"/>
      <c r="D35" s="18"/>
      <c r="E35" s="18"/>
      <c r="F35" s="18"/>
      <c r="G35" s="18"/>
      <c r="H35" s="18"/>
      <c r="I35" s="18"/>
      <c r="J35" s="18"/>
      <c r="K35" s="18"/>
      <c r="L35" s="18"/>
      <c r="M35" s="18"/>
    </row>
    <row r="36" spans="1:13" ht="22.5" customHeight="1">
      <c r="A36" s="8" t="s">
        <v>36</v>
      </c>
      <c r="B36" s="15" t="s">
        <v>94</v>
      </c>
      <c r="C36" s="18"/>
      <c r="D36" s="18"/>
      <c r="E36" s="18"/>
      <c r="F36" s="18"/>
      <c r="G36" s="18"/>
      <c r="H36" s="18"/>
      <c r="I36" s="18"/>
      <c r="J36" s="18"/>
      <c r="K36" s="18"/>
      <c r="L36" s="18"/>
      <c r="M36" s="18"/>
    </row>
    <row r="37" spans="1:13" ht="22.5" customHeight="1">
      <c r="A37" s="8" t="s">
        <v>7</v>
      </c>
      <c r="B37" s="15"/>
      <c r="C37" s="18"/>
      <c r="D37" s="18"/>
      <c r="E37" s="18"/>
      <c r="F37" s="18"/>
      <c r="G37" s="18"/>
      <c r="H37" s="18"/>
      <c r="I37" s="18"/>
      <c r="J37" s="18"/>
      <c r="K37" s="18"/>
      <c r="L37" s="18"/>
      <c r="M37" s="18"/>
    </row>
    <row r="38" spans="1:13" ht="26.1">
      <c r="A38" s="8" t="s">
        <v>38</v>
      </c>
      <c r="B38" s="2" t="s">
        <v>39</v>
      </c>
      <c r="C38" s="2" t="s">
        <v>95</v>
      </c>
      <c r="D38" s="2"/>
      <c r="E38" s="2"/>
      <c r="F38" s="2"/>
      <c r="G38" s="2"/>
      <c r="H38" s="2"/>
      <c r="I38" s="2" t="s">
        <v>96</v>
      </c>
      <c r="J38" s="11">
        <v>0.15</v>
      </c>
      <c r="K38" s="11"/>
      <c r="L38" s="21"/>
      <c r="M38" s="21"/>
    </row>
    <row r="39" spans="1:13" ht="22.5" customHeight="1">
      <c r="A39" s="8" t="s">
        <v>38</v>
      </c>
      <c r="B39" s="2" t="s">
        <v>97</v>
      </c>
      <c r="C39" s="2" t="s">
        <v>98</v>
      </c>
      <c r="D39" s="2"/>
      <c r="E39" s="2"/>
      <c r="F39" s="2"/>
      <c r="G39" s="2"/>
      <c r="H39" s="2"/>
      <c r="I39" s="2" t="s">
        <v>99</v>
      </c>
      <c r="J39" s="11">
        <v>3</v>
      </c>
      <c r="K39" s="11"/>
      <c r="L39" s="21"/>
      <c r="M39" s="21"/>
    </row>
    <row r="40" spans="1:13" ht="22.5" customHeight="1">
      <c r="A40" s="8" t="s">
        <v>38</v>
      </c>
      <c r="B40" s="2" t="s">
        <v>97</v>
      </c>
      <c r="C40" s="2" t="s">
        <v>94</v>
      </c>
      <c r="D40" s="2"/>
      <c r="E40" s="2"/>
      <c r="F40" s="2"/>
      <c r="G40" s="2"/>
      <c r="H40" s="2"/>
      <c r="I40" s="2" t="s">
        <v>100</v>
      </c>
      <c r="J40" s="11">
        <v>1.25</v>
      </c>
      <c r="K40" s="11"/>
      <c r="L40" s="21"/>
      <c r="M40" s="21"/>
    </row>
    <row r="41" spans="1:13" ht="22.5" customHeight="1">
      <c r="A41" s="8" t="s">
        <v>38</v>
      </c>
      <c r="B41" s="2" t="s">
        <v>58</v>
      </c>
      <c r="C41" s="2" t="s">
        <v>101</v>
      </c>
      <c r="D41" s="2"/>
      <c r="E41" s="2"/>
      <c r="F41" s="2"/>
      <c r="G41" s="2"/>
      <c r="H41" s="2"/>
      <c r="I41" s="2"/>
      <c r="J41" s="11">
        <v>1</v>
      </c>
      <c r="K41" s="11"/>
      <c r="L41" s="21"/>
      <c r="M41" s="21"/>
    </row>
    <row r="42" spans="1:13" ht="22.5" customHeight="1">
      <c r="A42" s="8" t="s">
        <v>38</v>
      </c>
      <c r="B42" s="2" t="s">
        <v>58</v>
      </c>
      <c r="C42" s="2" t="s">
        <v>102</v>
      </c>
      <c r="D42" s="2"/>
      <c r="E42" s="2"/>
      <c r="F42" s="2"/>
      <c r="G42" s="2"/>
      <c r="H42" s="2"/>
      <c r="I42" s="2"/>
      <c r="J42" s="11">
        <v>1.5</v>
      </c>
      <c r="K42" s="11"/>
      <c r="L42" s="21"/>
      <c r="M42" s="21"/>
    </row>
    <row r="43" spans="1:13" ht="22.5" customHeight="1">
      <c r="A43" s="8" t="s">
        <v>38</v>
      </c>
      <c r="B43" s="2"/>
      <c r="C43" s="2"/>
      <c r="D43" s="2"/>
      <c r="E43" s="2"/>
      <c r="F43" s="2"/>
      <c r="G43" s="2"/>
      <c r="H43" s="2"/>
      <c r="I43" s="2"/>
      <c r="J43" s="11">
        <f t="shared" ref="J43" si="0">K43*3/60</f>
        <v>0</v>
      </c>
      <c r="K43" s="11"/>
      <c r="L43" s="21"/>
      <c r="M43" s="21"/>
    </row>
    <row r="44" spans="1:13" ht="22.5" customHeight="1">
      <c r="A44" s="17" t="s">
        <v>103</v>
      </c>
      <c r="B44" s="18"/>
      <c r="C44" s="18"/>
      <c r="D44" s="18"/>
      <c r="E44" s="18"/>
      <c r="F44" s="18"/>
      <c r="G44" s="18"/>
      <c r="H44" s="18"/>
      <c r="I44" s="18"/>
      <c r="J44" s="14">
        <f>SUM(J38:J43)</f>
        <v>6.9</v>
      </c>
      <c r="K44" s="16" t="s">
        <v>62</v>
      </c>
      <c r="L44" s="18"/>
      <c r="M44" s="18"/>
    </row>
    <row r="45" spans="1:13" ht="22.5" customHeight="1">
      <c r="A45" s="20" t="s">
        <v>104</v>
      </c>
      <c r="B45" s="18"/>
      <c r="C45" s="18"/>
      <c r="D45" s="18"/>
      <c r="E45" s="18"/>
      <c r="F45" s="18"/>
      <c r="G45" s="18"/>
      <c r="H45" s="18"/>
      <c r="I45" s="18"/>
      <c r="J45" s="18"/>
      <c r="K45" s="18"/>
      <c r="L45" s="18"/>
      <c r="M45" s="18"/>
    </row>
    <row r="46" spans="1:13" ht="22.5" customHeight="1">
      <c r="A46" s="8" t="s">
        <v>36</v>
      </c>
      <c r="B46" s="15" t="s">
        <v>105</v>
      </c>
      <c r="C46" s="18"/>
      <c r="D46" s="18"/>
      <c r="E46" s="18"/>
      <c r="F46" s="18"/>
      <c r="G46" s="18"/>
      <c r="H46" s="18"/>
      <c r="I46" s="18"/>
      <c r="J46" s="18"/>
      <c r="K46" s="18"/>
      <c r="L46" s="18"/>
      <c r="M46" s="18"/>
    </row>
    <row r="47" spans="1:13" ht="22.5" customHeight="1">
      <c r="A47" s="8" t="s">
        <v>7</v>
      </c>
      <c r="B47" s="15"/>
      <c r="C47" s="18"/>
      <c r="D47" s="18"/>
      <c r="E47" s="18"/>
      <c r="F47" s="18"/>
      <c r="G47" s="18"/>
      <c r="H47" s="18"/>
      <c r="I47" s="18"/>
      <c r="J47" s="18"/>
      <c r="K47" s="18"/>
      <c r="L47" s="18"/>
      <c r="M47" s="18"/>
    </row>
    <row r="48" spans="1:13" ht="22.5" customHeight="1">
      <c r="A48" s="8" t="s">
        <v>38</v>
      </c>
      <c r="B48" s="2" t="s">
        <v>39</v>
      </c>
      <c r="C48" s="2" t="s">
        <v>106</v>
      </c>
      <c r="D48" s="2"/>
      <c r="E48" s="2"/>
      <c r="F48" s="2"/>
      <c r="G48" s="2"/>
      <c r="H48" s="2"/>
      <c r="I48" s="2" t="s">
        <v>66</v>
      </c>
      <c r="J48" s="11">
        <v>0.1</v>
      </c>
      <c r="K48" s="11"/>
      <c r="L48" s="21"/>
      <c r="M48" s="21"/>
    </row>
    <row r="49" spans="1:13" ht="22.5" customHeight="1">
      <c r="A49" s="8" t="s">
        <v>38</v>
      </c>
      <c r="B49" s="2" t="s">
        <v>39</v>
      </c>
      <c r="C49" s="2" t="s">
        <v>107</v>
      </c>
      <c r="D49" s="2" t="s">
        <v>108</v>
      </c>
      <c r="E49" s="2"/>
      <c r="F49" s="2"/>
      <c r="G49" s="2"/>
      <c r="H49" s="2"/>
      <c r="I49" s="2" t="s">
        <v>109</v>
      </c>
      <c r="J49" s="11">
        <v>0.8</v>
      </c>
      <c r="K49" s="11"/>
      <c r="L49" s="21"/>
      <c r="M49" s="21"/>
    </row>
    <row r="50" spans="1:13" ht="22.5" customHeight="1">
      <c r="A50" s="8" t="s">
        <v>38</v>
      </c>
      <c r="B50" s="2" t="s">
        <v>39</v>
      </c>
      <c r="C50" s="2" t="s">
        <v>110</v>
      </c>
      <c r="D50" s="2" t="s">
        <v>111</v>
      </c>
      <c r="E50" s="2"/>
      <c r="F50" s="2"/>
      <c r="G50" s="2"/>
      <c r="H50" s="2"/>
      <c r="I50" s="2" t="s">
        <v>112</v>
      </c>
      <c r="J50" s="11">
        <v>0.9</v>
      </c>
      <c r="K50" s="11"/>
      <c r="L50" s="21"/>
      <c r="M50" s="21"/>
    </row>
    <row r="51" spans="1:13" ht="22.5" customHeight="1">
      <c r="A51" s="8" t="s">
        <v>38</v>
      </c>
      <c r="B51" s="2" t="s">
        <v>39</v>
      </c>
      <c r="C51" s="2" t="s">
        <v>113</v>
      </c>
      <c r="D51" s="2"/>
      <c r="E51" s="2"/>
      <c r="F51" s="2"/>
      <c r="G51" s="2"/>
      <c r="H51" s="2"/>
      <c r="I51" s="2" t="s">
        <v>114</v>
      </c>
      <c r="J51" s="6">
        <v>0.4</v>
      </c>
      <c r="K51" s="11"/>
      <c r="L51" s="21"/>
      <c r="M51" s="21"/>
    </row>
    <row r="52" spans="1:13" ht="22.5" customHeight="1">
      <c r="A52" s="8" t="s">
        <v>38</v>
      </c>
      <c r="B52" s="2" t="s">
        <v>39</v>
      </c>
      <c r="C52" s="2" t="s">
        <v>115</v>
      </c>
      <c r="D52" s="2"/>
      <c r="E52" s="2"/>
      <c r="F52" s="2"/>
      <c r="G52" s="2"/>
      <c r="H52" s="2"/>
      <c r="I52" s="2" t="s">
        <v>74</v>
      </c>
      <c r="J52" s="6">
        <v>0.56659999999999999</v>
      </c>
      <c r="K52" s="11"/>
      <c r="L52" s="21"/>
      <c r="M52" s="21"/>
    </row>
    <row r="53" spans="1:13" ht="22.5" customHeight="1">
      <c r="A53" s="8" t="s">
        <v>38</v>
      </c>
      <c r="B53" s="2" t="s">
        <v>97</v>
      </c>
      <c r="C53" s="2" t="s">
        <v>116</v>
      </c>
      <c r="D53" s="2" t="s">
        <v>117</v>
      </c>
      <c r="E53" s="2"/>
      <c r="F53" s="2"/>
      <c r="G53" s="2"/>
      <c r="H53" s="2"/>
      <c r="I53" s="2"/>
      <c r="J53" s="11">
        <v>0.5</v>
      </c>
      <c r="K53" s="11"/>
      <c r="L53" s="21"/>
      <c r="M53" s="21"/>
    </row>
    <row r="54" spans="1:13" ht="22.5" customHeight="1">
      <c r="A54" s="8" t="s">
        <v>38</v>
      </c>
      <c r="B54" s="2" t="s">
        <v>39</v>
      </c>
      <c r="C54" s="2" t="s">
        <v>81</v>
      </c>
      <c r="D54" s="2"/>
      <c r="E54" s="2"/>
      <c r="F54" s="2"/>
      <c r="G54" s="2"/>
      <c r="H54" s="2"/>
      <c r="I54" s="2" t="s">
        <v>118</v>
      </c>
      <c r="J54" s="11">
        <v>1.25</v>
      </c>
      <c r="K54" s="11"/>
      <c r="L54" s="21"/>
      <c r="M54" s="21"/>
    </row>
    <row r="55" spans="1:13" ht="22.5" customHeight="1">
      <c r="A55" s="8" t="s">
        <v>38</v>
      </c>
      <c r="B55" s="2" t="s">
        <v>44</v>
      </c>
      <c r="C55" s="2" t="s">
        <v>119</v>
      </c>
      <c r="D55" s="2"/>
      <c r="E55" s="2"/>
      <c r="F55" s="2"/>
      <c r="G55" s="2"/>
      <c r="H55" s="2"/>
      <c r="I55" s="2" t="s">
        <v>120</v>
      </c>
      <c r="J55" s="7">
        <v>8.1111000000000003E-2</v>
      </c>
      <c r="K55" s="11"/>
      <c r="L55" s="21"/>
      <c r="M55" s="21"/>
    </row>
    <row r="56" spans="1:13" ht="22.5" customHeight="1">
      <c r="A56" s="8" t="s">
        <v>38</v>
      </c>
      <c r="B56" s="2" t="s">
        <v>44</v>
      </c>
      <c r="C56" s="2" t="s">
        <v>121</v>
      </c>
      <c r="D56" s="2"/>
      <c r="E56" s="2"/>
      <c r="F56" s="2"/>
      <c r="G56" s="2"/>
      <c r="H56" s="2"/>
      <c r="I56" s="2" t="s">
        <v>122</v>
      </c>
      <c r="J56" s="7">
        <v>4.7777E-2</v>
      </c>
      <c r="K56" s="11"/>
      <c r="L56" s="21"/>
      <c r="M56" s="21"/>
    </row>
    <row r="57" spans="1:13" ht="22.5" customHeight="1">
      <c r="A57" s="8" t="s">
        <v>38</v>
      </c>
      <c r="B57" s="2" t="s">
        <v>44</v>
      </c>
      <c r="C57" s="2" t="s">
        <v>123</v>
      </c>
      <c r="D57" s="2"/>
      <c r="E57" s="2"/>
      <c r="F57" s="2"/>
      <c r="G57" s="2"/>
      <c r="H57" s="2"/>
      <c r="I57" s="2" t="s">
        <v>124</v>
      </c>
      <c r="J57" s="11">
        <v>0.16694439999999999</v>
      </c>
      <c r="K57" s="11"/>
      <c r="L57" s="21"/>
      <c r="M57" s="21"/>
    </row>
    <row r="58" spans="1:13" ht="22.5" customHeight="1">
      <c r="A58" s="8" t="s">
        <v>38</v>
      </c>
      <c r="B58" s="2" t="s">
        <v>56</v>
      </c>
      <c r="C58" s="2" t="s">
        <v>125</v>
      </c>
      <c r="D58" s="2"/>
      <c r="E58" s="2"/>
      <c r="F58" s="2"/>
      <c r="G58" s="2"/>
      <c r="H58" s="2"/>
      <c r="I58" s="2"/>
      <c r="J58" s="7">
        <v>1</v>
      </c>
      <c r="K58" s="11"/>
      <c r="L58" s="21"/>
      <c r="M58" s="21"/>
    </row>
    <row r="59" spans="1:13" ht="22.5" customHeight="1">
      <c r="A59" s="8" t="s">
        <v>38</v>
      </c>
      <c r="B59" s="2" t="s">
        <v>56</v>
      </c>
      <c r="C59" s="2" t="s">
        <v>126</v>
      </c>
      <c r="D59" s="2"/>
      <c r="E59" s="2"/>
      <c r="F59" s="2"/>
      <c r="G59" s="2"/>
      <c r="H59" s="2"/>
      <c r="I59" s="2"/>
      <c r="J59" s="11">
        <v>1</v>
      </c>
      <c r="K59" s="11"/>
      <c r="L59" s="21"/>
      <c r="M59" s="21"/>
    </row>
    <row r="60" spans="1:13" ht="22.5" customHeight="1">
      <c r="A60" s="8" t="s">
        <v>38</v>
      </c>
      <c r="B60" s="2" t="s">
        <v>58</v>
      </c>
      <c r="C60" s="2" t="s">
        <v>127</v>
      </c>
      <c r="D60" s="2"/>
      <c r="E60" s="2"/>
      <c r="F60" s="2"/>
      <c r="G60" s="2"/>
      <c r="H60" s="2"/>
      <c r="I60" s="2"/>
      <c r="J60" s="11">
        <v>1</v>
      </c>
      <c r="K60" s="11"/>
      <c r="L60" s="21"/>
      <c r="M60" s="21"/>
    </row>
    <row r="61" spans="1:13" ht="22.5" customHeight="1">
      <c r="A61" s="8" t="s">
        <v>38</v>
      </c>
      <c r="B61" s="2" t="s">
        <v>56</v>
      </c>
      <c r="C61" s="2" t="s">
        <v>128</v>
      </c>
      <c r="D61" s="2"/>
      <c r="E61" s="2"/>
      <c r="F61" s="2"/>
      <c r="G61" s="2"/>
      <c r="H61" s="2"/>
      <c r="I61" s="2"/>
      <c r="J61" s="11">
        <v>1</v>
      </c>
      <c r="K61" s="11"/>
      <c r="L61" s="21"/>
      <c r="M61" s="21"/>
    </row>
    <row r="62" spans="1:13" ht="22.5" customHeight="1">
      <c r="A62" s="17" t="s">
        <v>129</v>
      </c>
      <c r="B62" s="17"/>
      <c r="C62" s="17"/>
      <c r="D62" s="17"/>
      <c r="E62" s="17"/>
      <c r="F62" s="17"/>
      <c r="G62" s="17"/>
      <c r="H62" s="17"/>
      <c r="I62" s="17"/>
      <c r="J62" s="14">
        <f>SUM(J48:J61)</f>
        <v>8.8124324000000005</v>
      </c>
      <c r="K62" s="16" t="s">
        <v>62</v>
      </c>
      <c r="L62" s="18"/>
      <c r="M62" s="18"/>
    </row>
    <row r="63" spans="1:13" ht="22.5" customHeight="1">
      <c r="A63" s="20" t="s">
        <v>130</v>
      </c>
      <c r="B63" s="20"/>
      <c r="C63" s="20"/>
      <c r="D63" s="20"/>
      <c r="E63" s="20"/>
      <c r="F63" s="20"/>
      <c r="G63" s="20"/>
      <c r="H63" s="20"/>
      <c r="I63" s="20"/>
      <c r="J63" s="20"/>
      <c r="K63" s="20"/>
      <c r="L63" s="20"/>
      <c r="M63" s="20"/>
    </row>
    <row r="64" spans="1:13" ht="22.5" customHeight="1">
      <c r="A64" s="8" t="s">
        <v>36</v>
      </c>
      <c r="B64" s="15" t="s">
        <v>131</v>
      </c>
      <c r="C64" s="18"/>
      <c r="D64" s="18"/>
      <c r="E64" s="18"/>
      <c r="F64" s="18"/>
      <c r="G64" s="18"/>
      <c r="H64" s="18"/>
      <c r="I64" s="18"/>
      <c r="J64" s="18"/>
      <c r="K64" s="18"/>
      <c r="L64" s="18"/>
      <c r="M64" s="18"/>
    </row>
    <row r="65" spans="1:13" ht="22.5" customHeight="1">
      <c r="A65" s="8" t="s">
        <v>7</v>
      </c>
      <c r="B65" s="15"/>
      <c r="C65" s="18"/>
      <c r="D65" s="18"/>
      <c r="E65" s="18"/>
      <c r="F65" s="18"/>
      <c r="G65" s="18"/>
      <c r="H65" s="18"/>
      <c r="I65" s="18"/>
      <c r="J65" s="18"/>
      <c r="K65" s="18"/>
      <c r="L65" s="18"/>
      <c r="M65" s="18"/>
    </row>
    <row r="66" spans="1:13" ht="22.5" customHeight="1">
      <c r="A66" s="8" t="s">
        <v>38</v>
      </c>
      <c r="B66" s="2" t="s">
        <v>39</v>
      </c>
      <c r="C66" s="2" t="s">
        <v>132</v>
      </c>
      <c r="D66" s="2"/>
      <c r="E66" s="2"/>
      <c r="F66" s="2"/>
      <c r="G66" s="2"/>
      <c r="H66" s="2"/>
      <c r="I66" s="2" t="s">
        <v>66</v>
      </c>
      <c r="J66" s="11">
        <v>0.1</v>
      </c>
      <c r="K66" s="11"/>
      <c r="L66" s="21"/>
      <c r="M66" s="21"/>
    </row>
    <row r="67" spans="1:13" ht="22.5" customHeight="1">
      <c r="A67" s="8" t="s">
        <v>38</v>
      </c>
      <c r="B67" s="2" t="s">
        <v>39</v>
      </c>
      <c r="C67" s="2" t="s">
        <v>133</v>
      </c>
      <c r="D67" s="2" t="s">
        <v>134</v>
      </c>
      <c r="E67" s="2"/>
      <c r="F67" s="2"/>
      <c r="G67" s="2"/>
      <c r="H67" s="2"/>
      <c r="I67" s="2" t="s">
        <v>135</v>
      </c>
      <c r="J67" s="11">
        <v>1.1499999999999999</v>
      </c>
      <c r="K67" s="11"/>
      <c r="L67" s="21"/>
      <c r="M67" s="21"/>
    </row>
    <row r="68" spans="1:13" ht="22.5" customHeight="1">
      <c r="A68" s="8" t="s">
        <v>38</v>
      </c>
      <c r="B68" s="2" t="s">
        <v>39</v>
      </c>
      <c r="C68" s="2" t="s">
        <v>136</v>
      </c>
      <c r="D68" s="2"/>
      <c r="E68" s="2"/>
      <c r="F68" s="2"/>
      <c r="G68" s="2"/>
      <c r="H68" s="2"/>
      <c r="I68" s="2" t="s">
        <v>114</v>
      </c>
      <c r="J68" s="6">
        <v>0.4</v>
      </c>
      <c r="K68" s="11"/>
      <c r="L68" s="21"/>
      <c r="M68" s="21"/>
    </row>
    <row r="69" spans="1:13" ht="22.5" customHeight="1">
      <c r="A69" s="8" t="s">
        <v>38</v>
      </c>
      <c r="B69" s="2" t="s">
        <v>39</v>
      </c>
      <c r="C69" s="2" t="s">
        <v>137</v>
      </c>
      <c r="D69" s="2"/>
      <c r="E69" s="2"/>
      <c r="F69" s="2"/>
      <c r="G69" s="2"/>
      <c r="H69" s="2"/>
      <c r="I69" s="2" t="s">
        <v>138</v>
      </c>
      <c r="J69" s="6">
        <v>0.15</v>
      </c>
      <c r="K69" s="11"/>
      <c r="L69" s="21"/>
      <c r="M69" s="21"/>
    </row>
    <row r="70" spans="1:13" ht="22.5" customHeight="1">
      <c r="A70" s="8" t="s">
        <v>38</v>
      </c>
      <c r="B70" s="2" t="s">
        <v>44</v>
      </c>
      <c r="C70" s="2" t="s">
        <v>139</v>
      </c>
      <c r="D70" s="2"/>
      <c r="E70" s="2"/>
      <c r="F70" s="2"/>
      <c r="G70" s="2"/>
      <c r="H70" s="2"/>
      <c r="I70" s="2" t="s">
        <v>140</v>
      </c>
      <c r="J70" s="7">
        <v>4.19444E-2</v>
      </c>
      <c r="K70" s="11"/>
      <c r="L70" s="21"/>
      <c r="M70" s="21"/>
    </row>
    <row r="71" spans="1:13" ht="22.5" customHeight="1">
      <c r="A71" s="8" t="s">
        <v>38</v>
      </c>
      <c r="B71" s="2" t="s">
        <v>44</v>
      </c>
      <c r="C71" s="2" t="s">
        <v>121</v>
      </c>
      <c r="D71" s="2"/>
      <c r="E71" s="2"/>
      <c r="F71" s="2"/>
      <c r="G71" s="2"/>
      <c r="H71" s="2"/>
      <c r="I71" s="2" t="s">
        <v>122</v>
      </c>
      <c r="J71" s="7">
        <v>4.7777E-2</v>
      </c>
      <c r="K71" s="11"/>
      <c r="L71" s="21"/>
      <c r="M71" s="21"/>
    </row>
    <row r="72" spans="1:13" ht="22.5" customHeight="1">
      <c r="A72" s="8" t="s">
        <v>38</v>
      </c>
      <c r="B72" s="2" t="s">
        <v>44</v>
      </c>
      <c r="C72" s="2" t="s">
        <v>141</v>
      </c>
      <c r="D72" s="2" t="s">
        <v>142</v>
      </c>
      <c r="E72" s="2"/>
      <c r="F72" s="2"/>
      <c r="G72" s="2"/>
      <c r="H72" s="2"/>
      <c r="I72" s="2">
        <v>15</v>
      </c>
      <c r="J72" s="10">
        <v>0.25</v>
      </c>
      <c r="K72" s="11"/>
      <c r="L72" s="21"/>
      <c r="M72" s="21"/>
    </row>
    <row r="73" spans="1:13" ht="22.5" customHeight="1">
      <c r="A73" s="8" t="s">
        <v>38</v>
      </c>
      <c r="B73" s="2" t="s">
        <v>44</v>
      </c>
      <c r="C73" s="2" t="s">
        <v>143</v>
      </c>
      <c r="D73" s="2"/>
      <c r="E73" s="2"/>
      <c r="F73" s="2"/>
      <c r="G73" s="2"/>
      <c r="H73" s="2"/>
      <c r="I73" s="2" t="s">
        <v>144</v>
      </c>
      <c r="J73" s="7">
        <v>0.109444</v>
      </c>
      <c r="K73" s="11"/>
      <c r="L73" s="21"/>
      <c r="M73" s="21"/>
    </row>
    <row r="74" spans="1:13" ht="22.5" customHeight="1">
      <c r="A74" s="8" t="s">
        <v>38</v>
      </c>
      <c r="B74" s="2" t="s">
        <v>56</v>
      </c>
      <c r="C74" s="2" t="s">
        <v>145</v>
      </c>
      <c r="D74" s="2"/>
      <c r="E74" s="2"/>
      <c r="F74" s="2"/>
      <c r="G74" s="2"/>
      <c r="H74" s="2"/>
      <c r="I74" s="2"/>
      <c r="J74" s="11">
        <v>1</v>
      </c>
      <c r="K74" s="11"/>
      <c r="L74" s="21"/>
      <c r="M74" s="21"/>
    </row>
    <row r="75" spans="1:13" ht="22.5" customHeight="1">
      <c r="A75" s="8" t="s">
        <v>38</v>
      </c>
      <c r="B75" s="2" t="s">
        <v>44</v>
      </c>
      <c r="C75" s="2" t="s">
        <v>146</v>
      </c>
      <c r="D75" s="2"/>
      <c r="E75" s="2"/>
      <c r="F75" s="2"/>
      <c r="G75" s="2"/>
      <c r="H75" s="2"/>
      <c r="I75" s="2" t="s">
        <v>147</v>
      </c>
      <c r="J75" s="7">
        <v>4.9722219999999998E-2</v>
      </c>
      <c r="K75" s="11"/>
      <c r="L75" s="21"/>
      <c r="M75" s="21"/>
    </row>
    <row r="76" spans="1:13" ht="26.1" customHeight="1">
      <c r="A76" s="8" t="s">
        <v>38</v>
      </c>
      <c r="B76" s="2" t="s">
        <v>58</v>
      </c>
      <c r="C76" s="2" t="s">
        <v>148</v>
      </c>
      <c r="D76" s="2"/>
      <c r="E76" s="2"/>
      <c r="F76" s="2"/>
      <c r="G76" s="2"/>
      <c r="H76" s="2"/>
      <c r="I76" s="2"/>
      <c r="J76" s="11">
        <v>1</v>
      </c>
      <c r="K76" s="11"/>
      <c r="L76" s="21"/>
      <c r="M76" s="21"/>
    </row>
    <row r="77" spans="1:13" ht="26.1" customHeight="1">
      <c r="A77" s="8" t="s">
        <v>38</v>
      </c>
      <c r="B77" s="2" t="s">
        <v>44</v>
      </c>
      <c r="C77" s="2" t="s">
        <v>149</v>
      </c>
      <c r="D77" s="2"/>
      <c r="E77" s="2"/>
      <c r="F77" s="2"/>
      <c r="G77" s="2"/>
      <c r="H77" s="2"/>
      <c r="I77" s="2" t="s">
        <v>86</v>
      </c>
      <c r="J77" s="10">
        <v>0.24305499999999999</v>
      </c>
      <c r="K77" s="11"/>
      <c r="L77" s="21"/>
      <c r="M77" s="21"/>
    </row>
    <row r="78" spans="1:13" ht="22.5" customHeight="1">
      <c r="A78" s="8" t="s">
        <v>38</v>
      </c>
      <c r="B78" s="2" t="s">
        <v>44</v>
      </c>
      <c r="C78" s="2" t="s">
        <v>150</v>
      </c>
      <c r="D78" s="2" t="s">
        <v>151</v>
      </c>
      <c r="E78" s="2"/>
      <c r="F78" s="2"/>
      <c r="G78" s="2"/>
      <c r="H78" s="2"/>
      <c r="I78" s="2" t="s">
        <v>152</v>
      </c>
      <c r="J78" s="10">
        <v>0.13222</v>
      </c>
      <c r="K78" s="11"/>
      <c r="L78" s="21"/>
      <c r="M78" s="21"/>
    </row>
    <row r="79" spans="1:13" ht="22.5" customHeight="1">
      <c r="A79" s="8" t="s">
        <v>38</v>
      </c>
      <c r="B79" s="2" t="s">
        <v>56</v>
      </c>
      <c r="C79" s="2" t="s">
        <v>153</v>
      </c>
      <c r="D79" s="2"/>
      <c r="E79" s="2"/>
      <c r="F79" s="2"/>
      <c r="G79" s="2"/>
      <c r="H79" s="2"/>
      <c r="I79" s="2"/>
      <c r="J79" s="11">
        <v>1</v>
      </c>
      <c r="K79" s="11"/>
      <c r="L79" s="21"/>
      <c r="M79" s="21"/>
    </row>
    <row r="80" spans="1:13" ht="22.5" customHeight="1">
      <c r="A80" s="17" t="s">
        <v>154</v>
      </c>
      <c r="B80" s="18"/>
      <c r="C80" s="18"/>
      <c r="D80" s="18"/>
      <c r="E80" s="18"/>
      <c r="F80" s="18"/>
      <c r="G80" s="18"/>
      <c r="H80" s="18"/>
      <c r="I80" s="18"/>
      <c r="J80" s="14">
        <f>SUM(J66:J79)</f>
        <v>5.6741626200000006</v>
      </c>
      <c r="K80" s="16" t="s">
        <v>62</v>
      </c>
      <c r="L80" s="18"/>
      <c r="M80" s="18"/>
    </row>
    <row r="81" spans="1:13" ht="22.5" customHeight="1">
      <c r="A81" s="20" t="s">
        <v>155</v>
      </c>
      <c r="B81" s="20"/>
      <c r="C81" s="20"/>
      <c r="D81" s="20"/>
      <c r="E81" s="20"/>
      <c r="F81" s="20"/>
      <c r="G81" s="20"/>
      <c r="H81" s="20"/>
      <c r="I81" s="20"/>
      <c r="J81" s="20"/>
      <c r="K81" s="20"/>
      <c r="L81" s="20"/>
      <c r="M81" s="20"/>
    </row>
    <row r="82" spans="1:13" ht="22.5" customHeight="1">
      <c r="A82" s="8" t="s">
        <v>36</v>
      </c>
      <c r="B82" s="15" t="s">
        <v>156</v>
      </c>
      <c r="C82" s="15"/>
      <c r="D82" s="15"/>
      <c r="E82" s="15"/>
      <c r="F82" s="15"/>
      <c r="G82" s="15"/>
      <c r="H82" s="15"/>
      <c r="I82" s="15"/>
      <c r="J82" s="15"/>
      <c r="K82" s="15"/>
      <c r="L82" s="15"/>
      <c r="M82" s="15"/>
    </row>
    <row r="83" spans="1:13" ht="22.5" customHeight="1">
      <c r="A83" s="8" t="s">
        <v>7</v>
      </c>
      <c r="B83" s="15"/>
      <c r="C83" s="15"/>
      <c r="D83" s="15"/>
      <c r="E83" s="15"/>
      <c r="F83" s="15"/>
      <c r="G83" s="15"/>
      <c r="H83" s="15"/>
      <c r="I83" s="15"/>
      <c r="J83" s="15"/>
      <c r="K83" s="15"/>
      <c r="L83" s="15"/>
      <c r="M83" s="15"/>
    </row>
    <row r="84" spans="1:13" ht="26.1">
      <c r="A84" s="8" t="s">
        <v>38</v>
      </c>
      <c r="B84" s="2" t="s">
        <v>39</v>
      </c>
      <c r="C84" s="2" t="s">
        <v>157</v>
      </c>
      <c r="D84" s="2"/>
      <c r="E84" s="2"/>
      <c r="F84" s="2"/>
      <c r="G84" s="2"/>
      <c r="H84" s="2"/>
      <c r="I84" s="2" t="s">
        <v>41</v>
      </c>
      <c r="J84" s="11">
        <v>0.15</v>
      </c>
      <c r="K84" s="11"/>
      <c r="L84" s="21"/>
      <c r="M84" s="21"/>
    </row>
    <row r="85" spans="1:13" ht="22.5" customHeight="1">
      <c r="A85" s="8" t="s">
        <v>38</v>
      </c>
      <c r="B85" s="2" t="s">
        <v>39</v>
      </c>
      <c r="C85" s="2" t="s">
        <v>158</v>
      </c>
      <c r="D85" s="2" t="s">
        <v>159</v>
      </c>
      <c r="E85" s="2"/>
      <c r="F85" s="2"/>
      <c r="G85" s="2"/>
      <c r="H85" s="2"/>
      <c r="I85" s="2" t="s">
        <v>160</v>
      </c>
      <c r="J85" s="11">
        <v>1.05</v>
      </c>
      <c r="K85" s="11"/>
      <c r="L85" s="21"/>
      <c r="M85" s="21"/>
    </row>
    <row r="86" spans="1:13" ht="22.5" customHeight="1">
      <c r="A86" s="8" t="s">
        <v>38</v>
      </c>
      <c r="B86" s="2" t="s">
        <v>39</v>
      </c>
      <c r="C86" s="2" t="s">
        <v>161</v>
      </c>
      <c r="D86" s="2" t="s">
        <v>162</v>
      </c>
      <c r="E86" s="2"/>
      <c r="F86" s="2"/>
      <c r="G86" s="2"/>
      <c r="H86" s="2"/>
      <c r="I86" s="2" t="s">
        <v>163</v>
      </c>
      <c r="J86" s="11">
        <v>1</v>
      </c>
      <c r="K86" s="11"/>
      <c r="L86" s="21"/>
      <c r="M86" s="21"/>
    </row>
    <row r="87" spans="1:13" ht="22.5" customHeight="1">
      <c r="A87" s="8" t="s">
        <v>38</v>
      </c>
      <c r="B87" s="2" t="s">
        <v>39</v>
      </c>
      <c r="C87" s="2" t="s">
        <v>164</v>
      </c>
      <c r="D87" s="2"/>
      <c r="E87" s="2"/>
      <c r="F87" s="2"/>
      <c r="G87" s="2"/>
      <c r="H87" s="2"/>
      <c r="I87" s="2" t="s">
        <v>165</v>
      </c>
      <c r="J87" s="6">
        <v>0.5</v>
      </c>
      <c r="K87" s="11"/>
      <c r="L87" s="21"/>
      <c r="M87" s="21"/>
    </row>
    <row r="88" spans="1:13" ht="22.5" customHeight="1">
      <c r="A88" s="8" t="s">
        <v>38</v>
      </c>
      <c r="B88" s="2" t="s">
        <v>39</v>
      </c>
      <c r="C88" s="2" t="s">
        <v>166</v>
      </c>
      <c r="D88" s="2"/>
      <c r="E88" s="2"/>
      <c r="F88" s="2"/>
      <c r="G88" s="2"/>
      <c r="H88" s="2"/>
      <c r="I88" s="2" t="s">
        <v>167</v>
      </c>
      <c r="J88" s="6">
        <v>0.48332999999999998</v>
      </c>
      <c r="K88" s="11"/>
      <c r="L88" s="21"/>
      <c r="M88" s="21"/>
    </row>
    <row r="89" spans="1:13" ht="26.1">
      <c r="A89" s="8" t="s">
        <v>38</v>
      </c>
      <c r="B89" s="2" t="s">
        <v>44</v>
      </c>
      <c r="C89" s="2" t="s">
        <v>168</v>
      </c>
      <c r="D89" s="2"/>
      <c r="E89" s="2"/>
      <c r="F89" s="2"/>
      <c r="G89" s="2"/>
      <c r="H89" s="2"/>
      <c r="I89" s="2" t="s">
        <v>169</v>
      </c>
      <c r="J89" s="7">
        <v>8.3333000000000004E-2</v>
      </c>
      <c r="K89" s="11"/>
      <c r="L89" s="21"/>
      <c r="M89" s="21"/>
    </row>
    <row r="90" spans="1:13" ht="22.5" customHeight="1">
      <c r="A90" s="8" t="s">
        <v>38</v>
      </c>
      <c r="B90" s="2" t="s">
        <v>44</v>
      </c>
      <c r="C90" s="2" t="s">
        <v>170</v>
      </c>
      <c r="D90" s="2"/>
      <c r="E90" s="2"/>
      <c r="F90" s="2"/>
      <c r="G90" s="2"/>
      <c r="H90" s="2"/>
      <c r="I90" s="2" t="s">
        <v>171</v>
      </c>
      <c r="J90" s="7">
        <v>0.13666600000000001</v>
      </c>
      <c r="K90" s="11"/>
      <c r="L90" s="21"/>
      <c r="M90" s="21"/>
    </row>
    <row r="91" spans="1:13" ht="22.5" customHeight="1">
      <c r="A91" s="8" t="s">
        <v>38</v>
      </c>
      <c r="B91" s="2" t="s">
        <v>39</v>
      </c>
      <c r="C91" s="2" t="s">
        <v>172</v>
      </c>
      <c r="D91" s="2"/>
      <c r="E91" s="2"/>
      <c r="F91" s="2"/>
      <c r="G91" s="2"/>
      <c r="H91" s="2"/>
      <c r="I91" s="2" t="s">
        <v>173</v>
      </c>
      <c r="J91" s="10">
        <v>1.5</v>
      </c>
      <c r="K91" s="11"/>
      <c r="L91" s="21"/>
      <c r="M91" s="21"/>
    </row>
    <row r="92" spans="1:13" ht="22.5" customHeight="1">
      <c r="A92" s="8" t="s">
        <v>38</v>
      </c>
      <c r="B92" s="2" t="s">
        <v>44</v>
      </c>
      <c r="C92" s="2" t="s">
        <v>174</v>
      </c>
      <c r="D92" s="2"/>
      <c r="E92" s="2"/>
      <c r="F92" s="2"/>
      <c r="G92" s="2"/>
      <c r="H92" s="2"/>
      <c r="I92" s="2" t="s">
        <v>175</v>
      </c>
      <c r="J92" s="10">
        <v>6.13888E-2</v>
      </c>
      <c r="K92" s="11"/>
      <c r="L92" s="21"/>
      <c r="M92" s="21"/>
    </row>
    <row r="93" spans="1:13" ht="22.5" customHeight="1">
      <c r="A93" s="8" t="s">
        <v>38</v>
      </c>
      <c r="B93" s="2" t="s">
        <v>44</v>
      </c>
      <c r="C93" s="2" t="s">
        <v>176</v>
      </c>
      <c r="D93" s="2"/>
      <c r="E93" s="2"/>
      <c r="F93" s="2"/>
      <c r="G93" s="2"/>
      <c r="H93" s="2"/>
      <c r="I93" s="2" t="s">
        <v>177</v>
      </c>
      <c r="J93" s="10">
        <v>0.08</v>
      </c>
      <c r="K93" s="11"/>
      <c r="L93" s="21"/>
      <c r="M93" s="21"/>
    </row>
    <row r="94" spans="1:13" ht="22.5" customHeight="1">
      <c r="A94" s="8" t="s">
        <v>38</v>
      </c>
      <c r="B94" s="2" t="s">
        <v>44</v>
      </c>
      <c r="C94" s="2" t="s">
        <v>178</v>
      </c>
      <c r="D94" s="2"/>
      <c r="E94" s="2"/>
      <c r="F94" s="2"/>
      <c r="G94" s="2"/>
      <c r="H94" s="2"/>
      <c r="I94" s="2" t="s">
        <v>179</v>
      </c>
      <c r="J94" s="10">
        <v>0.13194444</v>
      </c>
      <c r="K94" s="11"/>
      <c r="L94" s="21"/>
      <c r="M94" s="21"/>
    </row>
    <row r="95" spans="1:13" ht="22.5" customHeight="1">
      <c r="A95" s="8" t="s">
        <v>38</v>
      </c>
      <c r="B95" s="2" t="s">
        <v>44</v>
      </c>
      <c r="C95" s="2" t="s">
        <v>180</v>
      </c>
      <c r="D95" s="2"/>
      <c r="E95" s="2"/>
      <c r="F95" s="2"/>
      <c r="G95" s="2"/>
      <c r="H95" s="2"/>
      <c r="I95" s="2" t="s">
        <v>181</v>
      </c>
      <c r="J95" s="10">
        <v>8.9443999999999996E-2</v>
      </c>
      <c r="K95" s="11"/>
      <c r="L95" s="21"/>
      <c r="M95" s="21"/>
    </row>
    <row r="96" spans="1:13" ht="22.5" customHeight="1">
      <c r="A96" s="8" t="s">
        <v>38</v>
      </c>
      <c r="B96" s="2" t="s">
        <v>44</v>
      </c>
      <c r="C96" s="2" t="s">
        <v>182</v>
      </c>
      <c r="D96" s="2"/>
      <c r="E96" s="2"/>
      <c r="F96" s="2"/>
      <c r="G96" s="2"/>
      <c r="H96" s="2"/>
      <c r="I96" s="2"/>
      <c r="J96" s="10">
        <v>0.5</v>
      </c>
      <c r="K96" s="11"/>
      <c r="L96" s="21"/>
      <c r="M96" s="21"/>
    </row>
    <row r="97" spans="1:13" ht="22.5" customHeight="1">
      <c r="A97" s="8" t="s">
        <v>38</v>
      </c>
      <c r="B97" s="2" t="s">
        <v>56</v>
      </c>
      <c r="C97" s="2" t="s">
        <v>183</v>
      </c>
      <c r="D97" s="2"/>
      <c r="E97" s="2"/>
      <c r="F97" s="2"/>
      <c r="G97" s="2"/>
      <c r="H97" s="2"/>
      <c r="I97" s="2"/>
      <c r="J97" s="7">
        <v>1</v>
      </c>
      <c r="K97" s="11"/>
      <c r="L97" s="21"/>
      <c r="M97" s="21"/>
    </row>
    <row r="98" spans="1:13" ht="22.5" customHeight="1">
      <c r="A98" s="8" t="s">
        <v>38</v>
      </c>
      <c r="B98" s="2" t="s">
        <v>56</v>
      </c>
      <c r="C98" s="2" t="s">
        <v>184</v>
      </c>
      <c r="D98" s="2"/>
      <c r="E98" s="2"/>
      <c r="F98" s="2"/>
      <c r="G98" s="2"/>
      <c r="H98" s="2"/>
      <c r="I98" s="2"/>
      <c r="J98" s="7">
        <v>1</v>
      </c>
      <c r="K98" s="11"/>
      <c r="L98" s="21"/>
      <c r="M98" s="21"/>
    </row>
    <row r="99" spans="1:13" ht="22.5" customHeight="1">
      <c r="A99" s="8" t="s">
        <v>38</v>
      </c>
      <c r="B99" s="2" t="s">
        <v>44</v>
      </c>
      <c r="C99" s="2" t="s">
        <v>185</v>
      </c>
      <c r="D99" s="2"/>
      <c r="E99" s="2"/>
      <c r="F99" s="2"/>
      <c r="G99" s="2"/>
      <c r="H99" s="2"/>
      <c r="I99" s="2" t="s">
        <v>186</v>
      </c>
      <c r="J99" s="7">
        <v>6.0277699999999997E-2</v>
      </c>
      <c r="K99" s="11"/>
      <c r="L99" s="21"/>
      <c r="M99" s="21"/>
    </row>
    <row r="100" spans="1:13" ht="22.5" customHeight="1">
      <c r="A100" s="8" t="s">
        <v>38</v>
      </c>
      <c r="B100" s="2" t="s">
        <v>58</v>
      </c>
      <c r="C100" s="2" t="s">
        <v>187</v>
      </c>
      <c r="D100" s="2"/>
      <c r="E100" s="2"/>
      <c r="F100" s="2"/>
      <c r="G100" s="2"/>
      <c r="H100" s="2"/>
      <c r="I100" s="2"/>
      <c r="J100" s="11">
        <v>1</v>
      </c>
      <c r="K100" s="11"/>
      <c r="L100" s="21"/>
      <c r="M100" s="21"/>
    </row>
    <row r="101" spans="1:13" ht="22.5" customHeight="1">
      <c r="A101" s="8" t="s">
        <v>38</v>
      </c>
      <c r="B101" s="2" t="s">
        <v>56</v>
      </c>
      <c r="C101" s="2" t="s">
        <v>188</v>
      </c>
      <c r="D101" s="2"/>
      <c r="E101" s="2"/>
      <c r="F101" s="2"/>
      <c r="G101" s="2"/>
      <c r="H101" s="2"/>
      <c r="I101" s="2"/>
      <c r="J101" s="11">
        <v>1</v>
      </c>
      <c r="K101" s="11"/>
      <c r="L101" s="21"/>
      <c r="M101" s="21"/>
    </row>
    <row r="102" spans="1:13" ht="22.5" customHeight="1">
      <c r="A102" s="17" t="s">
        <v>189</v>
      </c>
      <c r="B102" s="18"/>
      <c r="C102" s="18"/>
      <c r="D102" s="18"/>
      <c r="E102" s="18"/>
      <c r="F102" s="18"/>
      <c r="G102" s="18"/>
      <c r="H102" s="18"/>
      <c r="I102" s="18"/>
      <c r="J102" s="14">
        <f>SUM(J84:J101)</f>
        <v>9.8263839399999995</v>
      </c>
      <c r="K102" s="16" t="s">
        <v>190</v>
      </c>
      <c r="L102" s="18"/>
      <c r="M102" s="18"/>
    </row>
    <row r="103" spans="1:13" ht="22.5" customHeight="1">
      <c r="A103" s="20" t="s">
        <v>191</v>
      </c>
      <c r="B103" s="20"/>
      <c r="C103" s="20"/>
      <c r="D103" s="20"/>
      <c r="E103" s="20"/>
      <c r="F103" s="20"/>
      <c r="G103" s="20"/>
      <c r="H103" s="20"/>
      <c r="I103" s="20"/>
      <c r="J103" s="20"/>
      <c r="K103" s="20"/>
      <c r="L103" s="20"/>
      <c r="M103" s="20"/>
    </row>
    <row r="104" spans="1:13" ht="22.5" customHeight="1">
      <c r="A104" s="8" t="s">
        <v>36</v>
      </c>
      <c r="B104" s="15" t="s">
        <v>192</v>
      </c>
      <c r="C104" s="15"/>
      <c r="D104" s="15"/>
      <c r="E104" s="15"/>
      <c r="F104" s="15"/>
      <c r="G104" s="15"/>
      <c r="H104" s="15"/>
      <c r="I104" s="15"/>
      <c r="J104" s="15"/>
      <c r="K104" s="15"/>
      <c r="L104" s="15"/>
      <c r="M104" s="15"/>
    </row>
    <row r="105" spans="1:13" ht="22.5" customHeight="1">
      <c r="A105" s="8" t="s">
        <v>7</v>
      </c>
      <c r="B105" s="15"/>
      <c r="C105" s="15"/>
      <c r="D105" s="15"/>
      <c r="E105" s="15"/>
      <c r="F105" s="15"/>
      <c r="G105" s="15"/>
      <c r="H105" s="15"/>
      <c r="I105" s="15"/>
      <c r="J105" s="15"/>
      <c r="K105" s="15"/>
      <c r="L105" s="15"/>
      <c r="M105" s="15"/>
    </row>
    <row r="106" spans="1:13" ht="22.5" customHeight="1">
      <c r="A106" s="8" t="s">
        <v>38</v>
      </c>
      <c r="B106" s="2" t="s">
        <v>39</v>
      </c>
      <c r="C106" s="2" t="s">
        <v>193</v>
      </c>
      <c r="D106" s="2"/>
      <c r="E106" s="2"/>
      <c r="F106" s="2"/>
      <c r="G106" s="2"/>
      <c r="H106" s="2"/>
      <c r="I106" s="2" t="s">
        <v>41</v>
      </c>
      <c r="J106" s="11">
        <v>0.15</v>
      </c>
      <c r="K106" s="11"/>
      <c r="L106" s="21"/>
      <c r="M106" s="21"/>
    </row>
    <row r="107" spans="1:13" ht="22.5" customHeight="1">
      <c r="A107" s="8" t="s">
        <v>38</v>
      </c>
      <c r="B107" s="2" t="s">
        <v>39</v>
      </c>
      <c r="C107" s="2" t="s">
        <v>194</v>
      </c>
      <c r="D107" s="2" t="s">
        <v>195</v>
      </c>
      <c r="E107" s="2"/>
      <c r="F107" s="2"/>
      <c r="G107" s="2"/>
      <c r="H107" s="2"/>
      <c r="I107" s="2" t="s">
        <v>69</v>
      </c>
      <c r="J107" s="11">
        <v>1.1000000000000001</v>
      </c>
      <c r="K107" s="11"/>
      <c r="L107" s="21"/>
      <c r="M107" s="21"/>
    </row>
    <row r="108" spans="1:13" ht="22.5" customHeight="1">
      <c r="A108" s="8" t="s">
        <v>38</v>
      </c>
      <c r="B108" s="2" t="s">
        <v>39</v>
      </c>
      <c r="C108" s="2" t="s">
        <v>196</v>
      </c>
      <c r="D108" s="2"/>
      <c r="E108" s="2"/>
      <c r="F108" s="2"/>
      <c r="G108" s="2"/>
      <c r="H108" s="2"/>
      <c r="I108" s="2" t="s">
        <v>197</v>
      </c>
      <c r="J108" s="6">
        <v>0.53332999999999997</v>
      </c>
      <c r="K108" s="11"/>
      <c r="L108" s="21"/>
      <c r="M108" s="21"/>
    </row>
    <row r="109" spans="1:13" ht="22.5" customHeight="1">
      <c r="A109" s="8" t="s">
        <v>38</v>
      </c>
      <c r="B109" s="2" t="s">
        <v>44</v>
      </c>
      <c r="C109" s="2" t="s">
        <v>198</v>
      </c>
      <c r="D109" s="2"/>
      <c r="E109" s="2"/>
      <c r="F109" s="2"/>
      <c r="G109" s="2"/>
      <c r="H109" s="2"/>
      <c r="I109" s="2" t="s">
        <v>199</v>
      </c>
      <c r="J109" s="11">
        <v>7.1388800000000002E-2</v>
      </c>
      <c r="K109" s="11"/>
      <c r="L109" s="21"/>
      <c r="M109" s="21"/>
    </row>
    <row r="110" spans="1:13" ht="22.5" customHeight="1">
      <c r="A110" s="8" t="s">
        <v>38</v>
      </c>
      <c r="B110" s="2" t="s">
        <v>44</v>
      </c>
      <c r="C110" s="2" t="s">
        <v>200</v>
      </c>
      <c r="D110" s="2"/>
      <c r="E110" s="2"/>
      <c r="F110" s="2"/>
      <c r="G110" s="2"/>
      <c r="H110" s="2"/>
      <c r="I110" s="2" t="s">
        <v>201</v>
      </c>
      <c r="J110" s="11">
        <v>4.2777700000000002E-2</v>
      </c>
      <c r="K110" s="11"/>
      <c r="L110" s="21"/>
      <c r="M110" s="21"/>
    </row>
    <row r="111" spans="1:13" ht="22.5" customHeight="1">
      <c r="A111" s="8" t="s">
        <v>38</v>
      </c>
      <c r="B111" s="2" t="s">
        <v>44</v>
      </c>
      <c r="C111" s="2" t="s">
        <v>202</v>
      </c>
      <c r="D111" s="2"/>
      <c r="E111" s="2"/>
      <c r="F111" s="2"/>
      <c r="G111" s="2"/>
      <c r="H111" s="2"/>
      <c r="I111" s="2" t="s">
        <v>203</v>
      </c>
      <c r="J111" s="11">
        <v>0.14277770000000001</v>
      </c>
      <c r="K111" s="11"/>
      <c r="L111" s="21"/>
      <c r="M111" s="21"/>
    </row>
    <row r="112" spans="1:13" ht="22.5" customHeight="1">
      <c r="A112" s="8" t="s">
        <v>38</v>
      </c>
      <c r="B112" s="2" t="s">
        <v>44</v>
      </c>
      <c r="C112" s="2" t="s">
        <v>204</v>
      </c>
      <c r="D112" s="2"/>
      <c r="E112" s="2"/>
      <c r="F112" s="2"/>
      <c r="G112" s="2"/>
      <c r="H112" s="2"/>
      <c r="I112" s="2" t="s">
        <v>205</v>
      </c>
      <c r="J112" s="11">
        <v>5.7222200000000001E-2</v>
      </c>
      <c r="K112" s="11"/>
      <c r="L112" s="21"/>
      <c r="M112" s="21"/>
    </row>
    <row r="113" spans="1:13" ht="22.5" customHeight="1">
      <c r="A113" s="8" t="s">
        <v>38</v>
      </c>
      <c r="B113" s="2" t="s">
        <v>39</v>
      </c>
      <c r="C113" s="2" t="s">
        <v>81</v>
      </c>
      <c r="D113" s="2"/>
      <c r="E113" s="2"/>
      <c r="F113" s="2"/>
      <c r="G113" s="2"/>
      <c r="H113" s="2"/>
      <c r="I113" s="2" t="s">
        <v>206</v>
      </c>
      <c r="J113" s="11">
        <v>1.25</v>
      </c>
      <c r="K113" s="11"/>
      <c r="L113" s="21"/>
      <c r="M113" s="21"/>
    </row>
    <row r="114" spans="1:13" ht="22.5" customHeight="1">
      <c r="A114" s="8" t="s">
        <v>38</v>
      </c>
      <c r="B114" s="2" t="s">
        <v>56</v>
      </c>
      <c r="C114" s="2" t="s">
        <v>207</v>
      </c>
      <c r="D114" s="2"/>
      <c r="E114" s="2"/>
      <c r="F114" s="2"/>
      <c r="G114" s="2"/>
      <c r="H114" s="2"/>
      <c r="I114" s="2"/>
      <c r="J114" s="11">
        <v>1</v>
      </c>
      <c r="K114" s="11"/>
      <c r="L114" s="21"/>
      <c r="M114" s="21"/>
    </row>
    <row r="115" spans="1:13" ht="22.5" customHeight="1">
      <c r="A115" s="8" t="s">
        <v>38</v>
      </c>
      <c r="B115" s="2" t="s">
        <v>56</v>
      </c>
      <c r="C115" s="2" t="s">
        <v>208</v>
      </c>
      <c r="D115" s="2"/>
      <c r="E115" s="2"/>
      <c r="F115" s="2"/>
      <c r="G115" s="2"/>
      <c r="H115" s="2"/>
      <c r="I115" s="2"/>
      <c r="J115" s="11">
        <v>1</v>
      </c>
      <c r="K115" s="11"/>
      <c r="L115" s="21"/>
      <c r="M115" s="21"/>
    </row>
    <row r="116" spans="1:13" ht="22.5" customHeight="1">
      <c r="A116" s="17" t="s">
        <v>209</v>
      </c>
      <c r="B116" s="18"/>
      <c r="C116" s="18"/>
      <c r="D116" s="18"/>
      <c r="E116" s="18"/>
      <c r="F116" s="18"/>
      <c r="G116" s="18"/>
      <c r="H116" s="18"/>
      <c r="I116" s="18"/>
      <c r="J116" s="14">
        <f>SUM(J106:J115)</f>
        <v>5.3474963999999998</v>
      </c>
      <c r="K116" s="16" t="s">
        <v>190</v>
      </c>
      <c r="L116" s="18"/>
      <c r="M116" s="18"/>
    </row>
    <row r="117" spans="1:13" ht="22.5" customHeight="1">
      <c r="A117" s="20" t="s">
        <v>210</v>
      </c>
      <c r="B117" s="20"/>
      <c r="C117" s="20"/>
      <c r="D117" s="20"/>
      <c r="E117" s="20"/>
      <c r="F117" s="20"/>
      <c r="G117" s="20"/>
      <c r="H117" s="20"/>
      <c r="I117" s="20"/>
      <c r="J117" s="20"/>
      <c r="K117" s="20"/>
      <c r="L117" s="20"/>
      <c r="M117" s="20"/>
    </row>
    <row r="118" spans="1:13" ht="22.5" customHeight="1">
      <c r="A118" s="8" t="s">
        <v>36</v>
      </c>
      <c r="B118" s="15" t="s">
        <v>211</v>
      </c>
      <c r="C118" s="15"/>
      <c r="D118" s="15"/>
      <c r="E118" s="15"/>
      <c r="F118" s="15"/>
      <c r="G118" s="15"/>
      <c r="H118" s="15"/>
      <c r="I118" s="15"/>
      <c r="J118" s="15"/>
      <c r="K118" s="15"/>
      <c r="L118" s="15"/>
      <c r="M118" s="15"/>
    </row>
    <row r="119" spans="1:13" ht="22.5" customHeight="1">
      <c r="A119" s="8" t="s">
        <v>7</v>
      </c>
      <c r="B119" s="15"/>
      <c r="C119" s="15"/>
      <c r="D119" s="15"/>
      <c r="E119" s="15"/>
      <c r="F119" s="15"/>
      <c r="G119" s="15"/>
      <c r="H119" s="15"/>
      <c r="I119" s="15"/>
      <c r="J119" s="15"/>
      <c r="K119" s="15"/>
      <c r="L119" s="15"/>
      <c r="M119" s="15"/>
    </row>
    <row r="120" spans="1:13" ht="22.5" customHeight="1">
      <c r="A120" s="8" t="s">
        <v>38</v>
      </c>
      <c r="B120" s="2" t="s">
        <v>39</v>
      </c>
      <c r="C120" s="2" t="s">
        <v>212</v>
      </c>
      <c r="D120" s="2"/>
      <c r="E120" s="2"/>
      <c r="F120" s="2"/>
      <c r="G120" s="2"/>
      <c r="H120" s="2"/>
      <c r="I120" s="2" t="s">
        <v>213</v>
      </c>
      <c r="J120" s="11">
        <v>0.25</v>
      </c>
      <c r="K120" s="11"/>
      <c r="L120" s="21"/>
      <c r="M120" s="21"/>
    </row>
    <row r="121" spans="1:13" ht="22.5" customHeight="1">
      <c r="A121" s="8" t="s">
        <v>38</v>
      </c>
      <c r="B121" s="2" t="s">
        <v>97</v>
      </c>
      <c r="C121" s="2" t="s">
        <v>98</v>
      </c>
      <c r="D121" s="2"/>
      <c r="E121" s="2"/>
      <c r="F121" s="2"/>
      <c r="G121" s="2"/>
      <c r="H121" s="2"/>
      <c r="I121" s="2" t="s">
        <v>99</v>
      </c>
      <c r="J121" s="11">
        <v>3</v>
      </c>
      <c r="K121" s="11"/>
      <c r="L121" s="21"/>
      <c r="M121" s="21"/>
    </row>
    <row r="122" spans="1:13" ht="22.5" customHeight="1">
      <c r="A122" s="8" t="s">
        <v>38</v>
      </c>
      <c r="B122" s="2" t="s">
        <v>97</v>
      </c>
      <c r="C122" s="2" t="s">
        <v>211</v>
      </c>
      <c r="D122" s="2"/>
      <c r="E122" s="2"/>
      <c r="F122" s="2"/>
      <c r="G122" s="2"/>
      <c r="H122" s="2"/>
      <c r="I122" s="2" t="s">
        <v>100</v>
      </c>
      <c r="J122" s="11">
        <v>2</v>
      </c>
      <c r="K122" s="11"/>
      <c r="L122" s="21"/>
      <c r="M122" s="21"/>
    </row>
    <row r="123" spans="1:13" ht="22.5" customHeight="1">
      <c r="A123" s="8" t="s">
        <v>38</v>
      </c>
      <c r="B123" s="2" t="s">
        <v>58</v>
      </c>
      <c r="C123" s="2" t="s">
        <v>102</v>
      </c>
      <c r="D123" s="2"/>
      <c r="E123" s="2"/>
      <c r="F123" s="2"/>
      <c r="G123" s="2"/>
      <c r="H123" s="2"/>
      <c r="I123" s="2"/>
      <c r="J123" s="11">
        <v>1.5</v>
      </c>
      <c r="K123" s="11"/>
      <c r="L123" s="21"/>
      <c r="M123" s="21"/>
    </row>
    <row r="124" spans="1:13" ht="22.5" customHeight="1">
      <c r="A124" s="8" t="s">
        <v>38</v>
      </c>
      <c r="B124" s="2"/>
      <c r="C124" s="2"/>
      <c r="D124" s="2"/>
      <c r="E124" s="2"/>
      <c r="F124" s="2"/>
      <c r="G124" s="2"/>
      <c r="H124" s="2"/>
      <c r="I124" s="2"/>
      <c r="J124" s="11">
        <f t="shared" ref="J124" si="1">K124*3/60</f>
        <v>0</v>
      </c>
      <c r="K124" s="11"/>
      <c r="L124" s="21"/>
      <c r="M124" s="21"/>
    </row>
    <row r="125" spans="1:13" ht="22.5" customHeight="1">
      <c r="A125" s="17" t="s">
        <v>214</v>
      </c>
      <c r="B125" s="18"/>
      <c r="C125" s="18"/>
      <c r="D125" s="18"/>
      <c r="E125" s="18"/>
      <c r="F125" s="18"/>
      <c r="G125" s="18"/>
      <c r="H125" s="18"/>
      <c r="I125" s="18"/>
      <c r="J125" s="14">
        <f>SUM(J120:J124)</f>
        <v>6.75</v>
      </c>
      <c r="K125" s="16" t="s">
        <v>190</v>
      </c>
      <c r="L125" s="18"/>
      <c r="M125" s="18"/>
    </row>
    <row r="126" spans="1:13" ht="22.5" customHeight="1">
      <c r="A126" s="20" t="s">
        <v>215</v>
      </c>
      <c r="B126" s="20"/>
      <c r="C126" s="20"/>
      <c r="D126" s="20"/>
      <c r="E126" s="20"/>
      <c r="F126" s="20"/>
      <c r="G126" s="20"/>
      <c r="H126" s="20"/>
      <c r="I126" s="20"/>
      <c r="J126" s="20"/>
      <c r="K126" s="20"/>
      <c r="L126" s="20"/>
      <c r="M126" s="20"/>
    </row>
    <row r="127" spans="1:13" ht="22.5" customHeight="1">
      <c r="A127" s="8" t="s">
        <v>36</v>
      </c>
      <c r="B127" s="15"/>
      <c r="C127" s="15"/>
      <c r="D127" s="15"/>
      <c r="E127" s="15"/>
      <c r="F127" s="15"/>
      <c r="G127" s="15"/>
      <c r="H127" s="15"/>
      <c r="I127" s="15"/>
      <c r="J127" s="15"/>
      <c r="K127" s="15"/>
      <c r="L127" s="15"/>
      <c r="M127" s="15"/>
    </row>
    <row r="128" spans="1:13" ht="22.5" customHeight="1">
      <c r="A128" s="8" t="s">
        <v>7</v>
      </c>
      <c r="B128" s="15"/>
      <c r="C128" s="15"/>
      <c r="D128" s="15"/>
      <c r="E128" s="15"/>
      <c r="F128" s="15"/>
      <c r="G128" s="15"/>
      <c r="H128" s="15"/>
      <c r="I128" s="15"/>
      <c r="J128" s="15"/>
      <c r="K128" s="15"/>
      <c r="L128" s="15"/>
      <c r="M128" s="15"/>
    </row>
    <row r="129" spans="1:13" ht="22.5" customHeight="1">
      <c r="A129" s="8" t="s">
        <v>38</v>
      </c>
      <c r="B129" s="2" t="s">
        <v>39</v>
      </c>
      <c r="C129" s="2" t="s">
        <v>216</v>
      </c>
      <c r="D129" s="2"/>
      <c r="E129" s="2"/>
      <c r="F129" s="2"/>
      <c r="G129" s="2"/>
      <c r="H129" s="2"/>
      <c r="I129" s="2" t="s">
        <v>217</v>
      </c>
      <c r="J129" s="11">
        <v>0.25</v>
      </c>
      <c r="K129" s="11"/>
      <c r="L129" s="21"/>
      <c r="M129" s="21"/>
    </row>
    <row r="130" spans="1:13" ht="22.5" customHeight="1">
      <c r="A130" s="8" t="s">
        <v>38</v>
      </c>
      <c r="B130" s="2" t="s">
        <v>39</v>
      </c>
      <c r="C130" s="2" t="s">
        <v>218</v>
      </c>
      <c r="D130" s="2" t="s">
        <v>219</v>
      </c>
      <c r="E130" s="2"/>
      <c r="F130" s="2"/>
      <c r="G130" s="2"/>
      <c r="H130" s="2"/>
      <c r="I130" s="2" t="s">
        <v>220</v>
      </c>
      <c r="J130" s="11">
        <v>1.35</v>
      </c>
      <c r="K130" s="11"/>
      <c r="L130" s="21"/>
      <c r="M130" s="21"/>
    </row>
    <row r="131" spans="1:13" ht="22.5" customHeight="1">
      <c r="A131" s="8" t="s">
        <v>38</v>
      </c>
      <c r="B131" s="2" t="s">
        <v>39</v>
      </c>
      <c r="C131" s="2" t="s">
        <v>221</v>
      </c>
      <c r="D131" s="2" t="s">
        <v>222</v>
      </c>
      <c r="E131" s="2"/>
      <c r="F131" s="2"/>
      <c r="G131" s="2"/>
      <c r="H131" s="2"/>
      <c r="I131" s="2" t="s">
        <v>223</v>
      </c>
      <c r="J131" s="11">
        <v>1.2</v>
      </c>
      <c r="K131" s="11"/>
      <c r="L131" s="21"/>
      <c r="M131" s="21"/>
    </row>
    <row r="132" spans="1:13" ht="22.5" customHeight="1">
      <c r="A132" s="8" t="s">
        <v>38</v>
      </c>
      <c r="B132" s="2" t="s">
        <v>39</v>
      </c>
      <c r="C132" s="2" t="s">
        <v>224</v>
      </c>
      <c r="D132" s="2"/>
      <c r="E132" s="2"/>
      <c r="F132" s="2"/>
      <c r="G132" s="2"/>
      <c r="H132" s="2"/>
      <c r="I132" s="2" t="s">
        <v>225</v>
      </c>
      <c r="J132" s="6">
        <v>0.45</v>
      </c>
      <c r="K132" s="11"/>
      <c r="L132" s="21"/>
      <c r="M132" s="21"/>
    </row>
    <row r="133" spans="1:13" ht="22.5" customHeight="1">
      <c r="A133" s="8" t="s">
        <v>38</v>
      </c>
      <c r="B133" s="2" t="s">
        <v>39</v>
      </c>
      <c r="C133" s="2" t="s">
        <v>226</v>
      </c>
      <c r="D133" s="2"/>
      <c r="E133" s="2"/>
      <c r="F133" s="2"/>
      <c r="G133" s="2"/>
      <c r="H133" s="2"/>
      <c r="I133" s="2" t="s">
        <v>53</v>
      </c>
      <c r="J133" s="6">
        <v>0.43332999999999999</v>
      </c>
      <c r="K133" s="11"/>
      <c r="L133" s="21"/>
      <c r="M133" s="21"/>
    </row>
    <row r="134" spans="1:13" ht="22.5" customHeight="1">
      <c r="A134" s="8" t="s">
        <v>38</v>
      </c>
      <c r="B134" s="2" t="s">
        <v>44</v>
      </c>
      <c r="C134" s="2" t="s">
        <v>227</v>
      </c>
      <c r="D134" s="2"/>
      <c r="E134" s="2"/>
      <c r="F134" s="2"/>
      <c r="G134" s="2"/>
      <c r="H134" s="2"/>
      <c r="I134" s="2" t="s">
        <v>228</v>
      </c>
      <c r="J134" s="11">
        <v>0.13166600000000001</v>
      </c>
      <c r="K134" s="11"/>
      <c r="L134" s="21"/>
      <c r="M134" s="21"/>
    </row>
    <row r="135" spans="1:13" ht="26.1">
      <c r="A135" s="8" t="s">
        <v>38</v>
      </c>
      <c r="B135" s="2" t="s">
        <v>44</v>
      </c>
      <c r="C135" s="2" t="s">
        <v>229</v>
      </c>
      <c r="D135" s="2"/>
      <c r="E135" s="2"/>
      <c r="F135" s="2"/>
      <c r="G135" s="2"/>
      <c r="H135" s="2"/>
      <c r="I135" s="2" t="s">
        <v>230</v>
      </c>
      <c r="J135" s="11">
        <v>0.10111000000000001</v>
      </c>
      <c r="K135" s="11"/>
      <c r="L135" s="21"/>
      <c r="M135" s="21"/>
    </row>
    <row r="136" spans="1:13" ht="26.1">
      <c r="A136" s="8" t="s">
        <v>38</v>
      </c>
      <c r="B136" s="2" t="s">
        <v>44</v>
      </c>
      <c r="C136" s="2" t="s">
        <v>231</v>
      </c>
      <c r="D136" s="2"/>
      <c r="E136" s="2"/>
      <c r="F136" s="2"/>
      <c r="G136" s="2"/>
      <c r="H136" s="2"/>
      <c r="I136" s="2" t="s">
        <v>232</v>
      </c>
      <c r="J136" s="11">
        <v>4.5833329999999999E-2</v>
      </c>
      <c r="K136" s="11"/>
      <c r="L136" s="21"/>
      <c r="M136" s="21"/>
    </row>
    <row r="137" spans="1:13" ht="22.5" customHeight="1">
      <c r="A137" s="8" t="s">
        <v>38</v>
      </c>
      <c r="B137" s="2" t="s">
        <v>44</v>
      </c>
      <c r="C137" s="2" t="s">
        <v>233</v>
      </c>
      <c r="D137" s="2"/>
      <c r="E137" s="2"/>
      <c r="F137" s="2"/>
      <c r="G137" s="2"/>
      <c r="H137" s="2"/>
      <c r="I137" s="2" t="s">
        <v>234</v>
      </c>
      <c r="J137" s="11">
        <v>2.111E-2</v>
      </c>
      <c r="K137" s="11"/>
      <c r="L137" s="21"/>
      <c r="M137" s="21"/>
    </row>
    <row r="138" spans="1:13" ht="22.5" customHeight="1">
      <c r="A138" s="8" t="s">
        <v>38</v>
      </c>
      <c r="B138" s="2" t="s">
        <v>44</v>
      </c>
      <c r="C138" s="2" t="s">
        <v>235</v>
      </c>
      <c r="D138" s="2"/>
      <c r="E138" s="2"/>
      <c r="F138" s="2"/>
      <c r="G138" s="2"/>
      <c r="H138" s="2"/>
      <c r="I138" s="2" t="s">
        <v>236</v>
      </c>
      <c r="J138" s="11">
        <v>3.0277700000000001E-2</v>
      </c>
      <c r="K138" s="11"/>
      <c r="L138" s="21"/>
      <c r="M138" s="21"/>
    </row>
    <row r="139" spans="1:13" ht="22.5" customHeight="1">
      <c r="A139" s="8" t="s">
        <v>38</v>
      </c>
      <c r="B139" s="2" t="s">
        <v>44</v>
      </c>
      <c r="C139" s="2" t="s">
        <v>237</v>
      </c>
      <c r="D139" s="2"/>
      <c r="E139" s="2"/>
      <c r="F139" s="2"/>
      <c r="G139" s="2"/>
      <c r="H139" s="2"/>
      <c r="I139" s="2" t="s">
        <v>238</v>
      </c>
      <c r="J139" s="11">
        <v>4.333E-2</v>
      </c>
      <c r="K139" s="11"/>
      <c r="L139" s="21"/>
      <c r="M139" s="21"/>
    </row>
    <row r="140" spans="1:13" ht="22.5" customHeight="1">
      <c r="A140" s="8" t="s">
        <v>38</v>
      </c>
      <c r="B140" s="2" t="s">
        <v>97</v>
      </c>
      <c r="C140" s="2" t="s">
        <v>239</v>
      </c>
      <c r="D140" s="2"/>
      <c r="E140" s="2"/>
      <c r="F140" s="2"/>
      <c r="G140" s="2"/>
      <c r="H140" s="2"/>
      <c r="I140" s="2"/>
      <c r="J140" s="11">
        <v>0.5</v>
      </c>
      <c r="K140" s="11"/>
      <c r="L140" s="21"/>
      <c r="M140" s="21"/>
    </row>
    <row r="141" spans="1:13" ht="22.5" customHeight="1">
      <c r="A141" s="8" t="s">
        <v>38</v>
      </c>
      <c r="B141" s="2" t="s">
        <v>56</v>
      </c>
      <c r="C141" s="2" t="s">
        <v>240</v>
      </c>
      <c r="D141" s="2"/>
      <c r="E141" s="2"/>
      <c r="F141" s="2"/>
      <c r="G141" s="2"/>
      <c r="H141" s="2"/>
      <c r="I141" s="2"/>
      <c r="J141" s="11">
        <v>1</v>
      </c>
      <c r="K141" s="11"/>
      <c r="L141" s="21"/>
      <c r="M141" s="21"/>
    </row>
    <row r="142" spans="1:13" ht="22.5" customHeight="1">
      <c r="A142" s="8" t="s">
        <v>38</v>
      </c>
      <c r="B142" s="2" t="s">
        <v>56</v>
      </c>
      <c r="C142" s="2" t="s">
        <v>241</v>
      </c>
      <c r="D142" s="2"/>
      <c r="E142" s="2"/>
      <c r="F142" s="2"/>
      <c r="G142" s="2"/>
      <c r="H142" s="2"/>
      <c r="I142" s="2"/>
      <c r="J142" s="11">
        <v>1</v>
      </c>
      <c r="K142" s="11"/>
      <c r="L142" s="21"/>
      <c r="M142" s="21"/>
    </row>
    <row r="143" spans="1:13" ht="22.5" customHeight="1">
      <c r="A143" s="8" t="s">
        <v>38</v>
      </c>
      <c r="B143" s="2" t="s">
        <v>58</v>
      </c>
      <c r="C143" s="2" t="s">
        <v>242</v>
      </c>
      <c r="D143" s="2"/>
      <c r="E143" s="2"/>
      <c r="F143" s="2"/>
      <c r="G143" s="2"/>
      <c r="H143" s="2"/>
      <c r="I143" s="2"/>
      <c r="J143" s="11">
        <v>1</v>
      </c>
      <c r="K143" s="11"/>
      <c r="L143" s="21"/>
      <c r="M143" s="21"/>
    </row>
    <row r="144" spans="1:13" ht="22.5" customHeight="1">
      <c r="A144" s="8" t="s">
        <v>38</v>
      </c>
      <c r="B144" s="2" t="s">
        <v>56</v>
      </c>
      <c r="C144" s="2" t="s">
        <v>243</v>
      </c>
      <c r="D144" s="2"/>
      <c r="E144" s="2"/>
      <c r="F144" s="2"/>
      <c r="G144" s="2"/>
      <c r="H144" s="2"/>
      <c r="I144" s="2"/>
      <c r="J144" s="11">
        <v>1</v>
      </c>
      <c r="K144" s="11"/>
      <c r="L144" s="21"/>
      <c r="M144" s="21"/>
    </row>
    <row r="145" spans="1:13" ht="22.5" customHeight="1">
      <c r="A145" s="17" t="s">
        <v>244</v>
      </c>
      <c r="B145" s="18"/>
      <c r="C145" s="18"/>
      <c r="D145" s="18"/>
      <c r="E145" s="18"/>
      <c r="F145" s="18"/>
      <c r="G145" s="18"/>
      <c r="H145" s="18"/>
      <c r="I145" s="18"/>
      <c r="J145" s="14">
        <f>SUM(J129:J144)</f>
        <v>8.5566570300000002</v>
      </c>
      <c r="K145" s="16" t="s">
        <v>190</v>
      </c>
      <c r="L145" s="18"/>
      <c r="M145" s="18"/>
    </row>
    <row r="146" spans="1:13" ht="22.5" customHeight="1">
      <c r="A146" s="20" t="s">
        <v>245</v>
      </c>
      <c r="B146" s="20"/>
      <c r="C146" s="20"/>
      <c r="D146" s="20"/>
      <c r="E146" s="20"/>
      <c r="F146" s="20"/>
      <c r="G146" s="20"/>
      <c r="H146" s="20"/>
      <c r="I146" s="20"/>
      <c r="J146" s="20"/>
      <c r="K146" s="20"/>
      <c r="L146" s="20"/>
      <c r="M146" s="20"/>
    </row>
    <row r="147" spans="1:13" ht="22.5" customHeight="1">
      <c r="A147" s="8" t="s">
        <v>36</v>
      </c>
      <c r="B147" s="15" t="s">
        <v>246</v>
      </c>
      <c r="C147" s="15"/>
      <c r="D147" s="15"/>
      <c r="E147" s="15"/>
      <c r="F147" s="15"/>
      <c r="G147" s="15"/>
      <c r="H147" s="15"/>
      <c r="I147" s="15"/>
      <c r="J147" s="15"/>
      <c r="K147" s="15"/>
      <c r="L147" s="15"/>
      <c r="M147" s="15"/>
    </row>
    <row r="148" spans="1:13" ht="22.5" customHeight="1">
      <c r="A148" s="8" t="s">
        <v>7</v>
      </c>
      <c r="B148" s="15"/>
      <c r="C148" s="15"/>
      <c r="D148" s="15"/>
      <c r="E148" s="15"/>
      <c r="F148" s="15"/>
      <c r="G148" s="15"/>
      <c r="H148" s="15"/>
      <c r="I148" s="15"/>
      <c r="J148" s="15"/>
      <c r="K148" s="15"/>
      <c r="L148" s="15"/>
      <c r="M148" s="15"/>
    </row>
    <row r="149" spans="1:13" ht="22.5" customHeight="1">
      <c r="A149" s="8" t="s">
        <v>38</v>
      </c>
      <c r="B149" s="2" t="s">
        <v>39</v>
      </c>
      <c r="C149" s="2" t="s">
        <v>247</v>
      </c>
      <c r="D149" s="2"/>
      <c r="E149" s="2"/>
      <c r="F149" s="2"/>
      <c r="G149" s="2"/>
      <c r="H149" s="2"/>
      <c r="I149" s="2" t="s">
        <v>217</v>
      </c>
      <c r="J149" s="11">
        <v>0.25</v>
      </c>
      <c r="K149" s="11"/>
      <c r="L149" s="21"/>
      <c r="M149" s="21"/>
    </row>
    <row r="150" spans="1:13" ht="22.5" customHeight="1">
      <c r="A150" s="8" t="s">
        <v>38</v>
      </c>
      <c r="B150" s="2" t="s">
        <v>39</v>
      </c>
      <c r="C150" s="2" t="s">
        <v>248</v>
      </c>
      <c r="D150" s="2" t="s">
        <v>249</v>
      </c>
      <c r="E150" s="2"/>
      <c r="F150" s="2"/>
      <c r="G150" s="2"/>
      <c r="H150" s="2"/>
      <c r="I150" s="2" t="s">
        <v>163</v>
      </c>
      <c r="J150" s="11">
        <v>1</v>
      </c>
      <c r="K150" s="11"/>
      <c r="L150" s="21"/>
      <c r="M150" s="21"/>
    </row>
    <row r="151" spans="1:13" ht="22.5" customHeight="1">
      <c r="A151" s="8" t="s">
        <v>38</v>
      </c>
      <c r="B151" s="2" t="s">
        <v>39</v>
      </c>
      <c r="C151" s="2" t="s">
        <v>250</v>
      </c>
      <c r="D151" s="2" t="s">
        <v>251</v>
      </c>
      <c r="E151" s="2"/>
      <c r="F151" s="2"/>
      <c r="G151" s="2"/>
      <c r="H151" s="2"/>
      <c r="I151" s="2" t="s">
        <v>252</v>
      </c>
      <c r="J151" s="11">
        <v>1.1000000000000001</v>
      </c>
      <c r="K151" s="11"/>
      <c r="L151" s="21"/>
      <c r="M151" s="21"/>
    </row>
    <row r="152" spans="1:13" ht="22.5" customHeight="1">
      <c r="A152" s="8" t="s">
        <v>38</v>
      </c>
      <c r="B152" s="2" t="s">
        <v>39</v>
      </c>
      <c r="C152" s="2" t="s">
        <v>253</v>
      </c>
      <c r="D152" s="2"/>
      <c r="E152" s="2"/>
      <c r="F152" s="2"/>
      <c r="G152" s="2"/>
      <c r="H152" s="2"/>
      <c r="I152" s="2" t="s">
        <v>76</v>
      </c>
      <c r="J152" s="6">
        <v>0.68332999999999999</v>
      </c>
      <c r="K152" s="11"/>
      <c r="L152" s="21"/>
      <c r="M152" s="21"/>
    </row>
    <row r="153" spans="1:13" ht="22.5" customHeight="1">
      <c r="A153" s="8" t="s">
        <v>38</v>
      </c>
      <c r="B153" s="2" t="s">
        <v>39</v>
      </c>
      <c r="C153" s="2" t="s">
        <v>254</v>
      </c>
      <c r="D153" s="2"/>
      <c r="E153" s="2"/>
      <c r="F153" s="2"/>
      <c r="G153" s="2"/>
      <c r="H153" s="2"/>
      <c r="I153" s="2" t="s">
        <v>76</v>
      </c>
      <c r="J153" s="6">
        <v>0.68332999999999999</v>
      </c>
      <c r="K153" s="11"/>
      <c r="L153" s="21"/>
      <c r="M153" s="21"/>
    </row>
    <row r="154" spans="1:13" ht="22.5" customHeight="1">
      <c r="A154" s="8" t="s">
        <v>38</v>
      </c>
      <c r="B154" s="2" t="s">
        <v>44</v>
      </c>
      <c r="C154" s="2" t="s">
        <v>255</v>
      </c>
      <c r="D154" s="2"/>
      <c r="E154" s="2"/>
      <c r="F154" s="2"/>
      <c r="G154" s="2"/>
      <c r="H154" s="2"/>
      <c r="I154" s="2" t="s">
        <v>256</v>
      </c>
      <c r="J154" s="11">
        <v>0.45916659999999998</v>
      </c>
      <c r="K154" s="11"/>
      <c r="L154" s="21"/>
      <c r="M154" s="21"/>
    </row>
    <row r="155" spans="1:13" ht="22.5" customHeight="1">
      <c r="A155" s="8" t="s">
        <v>38</v>
      </c>
      <c r="B155" s="2" t="s">
        <v>44</v>
      </c>
      <c r="C155" s="2" t="s">
        <v>257</v>
      </c>
      <c r="D155" s="2"/>
      <c r="E155" s="2"/>
      <c r="F155" s="2"/>
      <c r="G155" s="2"/>
      <c r="H155" s="2"/>
      <c r="I155" s="2" t="s">
        <v>258</v>
      </c>
      <c r="J155" s="11">
        <v>0.13861109999999999</v>
      </c>
      <c r="K155" s="11"/>
      <c r="L155" s="21"/>
      <c r="M155" s="21"/>
    </row>
    <row r="156" spans="1:13" ht="22.5" customHeight="1">
      <c r="A156" s="8" t="s">
        <v>38</v>
      </c>
      <c r="B156" s="2" t="s">
        <v>56</v>
      </c>
      <c r="C156" s="2" t="s">
        <v>259</v>
      </c>
      <c r="D156" s="2"/>
      <c r="E156" s="2"/>
      <c r="F156" s="2"/>
      <c r="G156" s="2"/>
      <c r="H156" s="2"/>
      <c r="I156" s="2"/>
      <c r="J156" s="11">
        <v>1</v>
      </c>
      <c r="K156" s="11"/>
      <c r="L156" s="21"/>
      <c r="M156" s="21"/>
    </row>
    <row r="157" spans="1:13" ht="22.5" customHeight="1">
      <c r="A157" s="8" t="s">
        <v>38</v>
      </c>
      <c r="B157" s="2" t="s">
        <v>56</v>
      </c>
      <c r="C157" s="2" t="s">
        <v>260</v>
      </c>
      <c r="D157" s="2"/>
      <c r="E157" s="2"/>
      <c r="F157" s="2"/>
      <c r="G157" s="2"/>
      <c r="H157" s="2"/>
      <c r="I157" s="2"/>
      <c r="J157" s="11">
        <v>1</v>
      </c>
      <c r="K157" s="11"/>
      <c r="L157" s="21"/>
      <c r="M157" s="21"/>
    </row>
    <row r="158" spans="1:13" ht="22.5" customHeight="1">
      <c r="A158" s="8" t="s">
        <v>38</v>
      </c>
      <c r="B158" s="2" t="s">
        <v>56</v>
      </c>
      <c r="C158" s="2" t="s">
        <v>261</v>
      </c>
      <c r="D158" s="2"/>
      <c r="E158" s="2"/>
      <c r="F158" s="2"/>
      <c r="G158" s="2"/>
      <c r="H158" s="2"/>
      <c r="I158" s="2"/>
      <c r="J158" s="11">
        <v>1</v>
      </c>
      <c r="K158" s="11"/>
      <c r="L158" s="21"/>
      <c r="M158" s="21"/>
    </row>
    <row r="159" spans="1:13" ht="22.5" customHeight="1">
      <c r="A159" s="8" t="s">
        <v>38</v>
      </c>
      <c r="B159" s="2" t="s">
        <v>58</v>
      </c>
      <c r="C159" s="2" t="s">
        <v>262</v>
      </c>
      <c r="D159" s="2"/>
      <c r="E159" s="2"/>
      <c r="F159" s="2"/>
      <c r="G159" s="2"/>
      <c r="H159" s="2"/>
      <c r="I159" s="2"/>
      <c r="J159" s="11">
        <v>1</v>
      </c>
      <c r="K159" s="11"/>
      <c r="L159" s="21"/>
      <c r="M159" s="21"/>
    </row>
    <row r="160" spans="1:13" ht="22.5" customHeight="1">
      <c r="A160" s="17" t="s">
        <v>263</v>
      </c>
      <c r="B160" s="18"/>
      <c r="C160" s="18"/>
      <c r="D160" s="18"/>
      <c r="E160" s="18"/>
      <c r="F160" s="18"/>
      <c r="G160" s="18"/>
      <c r="H160" s="18"/>
      <c r="I160" s="18"/>
      <c r="J160" s="14">
        <f>SUM(J149:J159)</f>
        <v>8.3144376999999992</v>
      </c>
      <c r="K160" s="16" t="s">
        <v>190</v>
      </c>
      <c r="L160" s="18"/>
      <c r="M160" s="18"/>
    </row>
    <row r="161" spans="1:13" ht="22.5" customHeight="1">
      <c r="A161" s="20" t="s">
        <v>264</v>
      </c>
      <c r="B161" s="20"/>
      <c r="C161" s="20"/>
      <c r="D161" s="20"/>
      <c r="E161" s="20"/>
      <c r="F161" s="20"/>
      <c r="G161" s="20"/>
      <c r="H161" s="20"/>
      <c r="I161" s="20"/>
      <c r="J161" s="20"/>
      <c r="K161" s="20"/>
      <c r="L161" s="20"/>
      <c r="M161" s="20"/>
    </row>
    <row r="162" spans="1:13" ht="22.5" customHeight="1">
      <c r="A162" s="8" t="s">
        <v>36</v>
      </c>
      <c r="B162" s="15" t="s">
        <v>265</v>
      </c>
      <c r="C162" s="15"/>
      <c r="D162" s="15"/>
      <c r="E162" s="15"/>
      <c r="F162" s="15"/>
      <c r="G162" s="15"/>
      <c r="H162" s="15"/>
      <c r="I162" s="15"/>
      <c r="J162" s="15"/>
      <c r="K162" s="15"/>
      <c r="L162" s="15"/>
      <c r="M162" s="15"/>
    </row>
    <row r="163" spans="1:13" ht="22.5" customHeight="1">
      <c r="A163" s="8" t="s">
        <v>7</v>
      </c>
      <c r="B163" s="15"/>
      <c r="C163" s="15"/>
      <c r="D163" s="15"/>
      <c r="E163" s="15"/>
      <c r="F163" s="15"/>
      <c r="G163" s="15"/>
      <c r="H163" s="15"/>
      <c r="I163" s="15"/>
      <c r="J163" s="15"/>
      <c r="K163" s="15"/>
      <c r="L163" s="15"/>
      <c r="M163" s="15"/>
    </row>
    <row r="164" spans="1:13" ht="22.5" customHeight="1">
      <c r="A164" s="8" t="s">
        <v>38</v>
      </c>
      <c r="B164" s="2" t="s">
        <v>39</v>
      </c>
      <c r="C164" s="2" t="s">
        <v>266</v>
      </c>
      <c r="D164" s="2"/>
      <c r="E164" s="2"/>
      <c r="F164" s="2"/>
      <c r="G164" s="2"/>
      <c r="H164" s="2"/>
      <c r="I164" s="2" t="s">
        <v>217</v>
      </c>
      <c r="J164" s="11">
        <v>0.25</v>
      </c>
      <c r="K164" s="11"/>
      <c r="L164" s="21"/>
      <c r="M164" s="21"/>
    </row>
    <row r="165" spans="1:13" ht="22.5" customHeight="1">
      <c r="A165" s="8" t="s">
        <v>38</v>
      </c>
      <c r="B165" s="2" t="s">
        <v>39</v>
      </c>
      <c r="C165" s="2" t="s">
        <v>267</v>
      </c>
      <c r="D165" s="2" t="s">
        <v>268</v>
      </c>
      <c r="E165" s="2"/>
      <c r="F165" s="2"/>
      <c r="G165" s="2"/>
      <c r="H165" s="2"/>
      <c r="I165" s="2" t="s">
        <v>160</v>
      </c>
      <c r="J165" s="11">
        <v>1.05</v>
      </c>
      <c r="K165" s="11"/>
      <c r="L165" s="21"/>
      <c r="M165" s="21"/>
    </row>
    <row r="166" spans="1:13" ht="22.5" customHeight="1">
      <c r="A166" s="8" t="s">
        <v>38</v>
      </c>
      <c r="B166" s="2" t="s">
        <v>39</v>
      </c>
      <c r="C166" s="2" t="s">
        <v>269</v>
      </c>
      <c r="D166" s="2" t="s">
        <v>270</v>
      </c>
      <c r="E166" s="2"/>
      <c r="F166" s="2"/>
      <c r="G166" s="2"/>
      <c r="H166" s="2"/>
      <c r="I166" s="2" t="s">
        <v>271</v>
      </c>
      <c r="J166" s="11">
        <v>0.85</v>
      </c>
      <c r="K166" s="11"/>
      <c r="L166" s="21"/>
      <c r="M166" s="21"/>
    </row>
    <row r="167" spans="1:13" ht="22.5" customHeight="1">
      <c r="A167" s="8" t="s">
        <v>38</v>
      </c>
      <c r="B167" s="2" t="s">
        <v>39</v>
      </c>
      <c r="C167" s="2" t="s">
        <v>272</v>
      </c>
      <c r="D167" s="2"/>
      <c r="E167" s="2"/>
      <c r="F167" s="2"/>
      <c r="G167" s="2"/>
      <c r="H167" s="2"/>
      <c r="I167" s="2" t="s">
        <v>273</v>
      </c>
      <c r="J167" s="6">
        <v>0.52666000000000002</v>
      </c>
      <c r="K167" s="11"/>
      <c r="L167" s="21"/>
      <c r="M167" s="21"/>
    </row>
    <row r="168" spans="1:13" ht="22.5" customHeight="1">
      <c r="A168" s="8" t="s">
        <v>38</v>
      </c>
      <c r="B168" s="2" t="s">
        <v>39</v>
      </c>
      <c r="C168" s="2" t="s">
        <v>274</v>
      </c>
      <c r="D168" s="2"/>
      <c r="E168" s="2"/>
      <c r="F168" s="2"/>
      <c r="G168" s="2"/>
      <c r="H168" s="2"/>
      <c r="I168" s="2" t="s">
        <v>275</v>
      </c>
      <c r="J168" s="6">
        <v>0.31666</v>
      </c>
      <c r="K168" s="11"/>
      <c r="L168" s="21"/>
      <c r="M168" s="21"/>
    </row>
    <row r="169" spans="1:13" ht="22.5" customHeight="1">
      <c r="A169" s="8" t="s">
        <v>38</v>
      </c>
      <c r="B169" s="2" t="s">
        <v>44</v>
      </c>
      <c r="C169" s="2" t="s">
        <v>276</v>
      </c>
      <c r="D169" s="2"/>
      <c r="E169" s="2"/>
      <c r="F169" s="2"/>
      <c r="G169" s="2"/>
      <c r="H169" s="2"/>
      <c r="I169" s="2" t="s">
        <v>277</v>
      </c>
      <c r="J169" s="11">
        <v>0.40416667000000001</v>
      </c>
      <c r="K169" s="11"/>
      <c r="L169" s="21"/>
      <c r="M169" s="21"/>
    </row>
    <row r="170" spans="1:13" ht="22.5" customHeight="1">
      <c r="A170" s="8" t="s">
        <v>38</v>
      </c>
      <c r="B170" s="2" t="s">
        <v>39</v>
      </c>
      <c r="C170" s="2" t="s">
        <v>278</v>
      </c>
      <c r="D170" s="2"/>
      <c r="E170" s="2"/>
      <c r="F170" s="2"/>
      <c r="G170" s="2"/>
      <c r="H170" s="2"/>
      <c r="I170" s="2" t="s">
        <v>217</v>
      </c>
      <c r="J170" s="11">
        <v>0.25</v>
      </c>
      <c r="K170" s="11"/>
      <c r="L170" s="21"/>
      <c r="M170" s="21"/>
    </row>
    <row r="171" spans="1:13" ht="22.5" customHeight="1">
      <c r="A171" s="8" t="s">
        <v>38</v>
      </c>
      <c r="B171" s="2" t="s">
        <v>44</v>
      </c>
      <c r="C171" s="2" t="s">
        <v>279</v>
      </c>
      <c r="D171" s="2"/>
      <c r="E171" s="2"/>
      <c r="F171" s="2"/>
      <c r="G171" s="2"/>
      <c r="H171" s="2"/>
      <c r="I171" s="2" t="s">
        <v>280</v>
      </c>
      <c r="J171" s="11">
        <v>1.527777E-2</v>
      </c>
      <c r="K171" s="11"/>
      <c r="L171" s="21"/>
      <c r="M171" s="21"/>
    </row>
    <row r="172" spans="1:13" ht="22.5" customHeight="1">
      <c r="A172" s="8" t="s">
        <v>38</v>
      </c>
      <c r="B172" s="2" t="s">
        <v>44</v>
      </c>
      <c r="C172" s="2" t="s">
        <v>281</v>
      </c>
      <c r="D172" s="2"/>
      <c r="E172" s="2"/>
      <c r="F172" s="2"/>
      <c r="G172" s="2"/>
      <c r="H172" s="2"/>
      <c r="I172" s="2" t="s">
        <v>282</v>
      </c>
      <c r="J172" s="11">
        <v>0.217777</v>
      </c>
      <c r="K172" s="11"/>
      <c r="L172" s="21"/>
      <c r="M172" s="21"/>
    </row>
    <row r="173" spans="1:13" ht="22.5" customHeight="1">
      <c r="A173" s="8" t="s">
        <v>38</v>
      </c>
      <c r="B173" s="2" t="s">
        <v>56</v>
      </c>
      <c r="C173" s="2" t="s">
        <v>283</v>
      </c>
      <c r="D173" s="2"/>
      <c r="E173" s="2"/>
      <c r="F173" s="2"/>
      <c r="G173" s="2"/>
      <c r="H173" s="2"/>
      <c r="I173" s="2"/>
      <c r="J173" s="11">
        <v>1</v>
      </c>
      <c r="K173" s="11"/>
      <c r="L173" s="21"/>
      <c r="M173" s="21"/>
    </row>
    <row r="174" spans="1:13" ht="22.5" customHeight="1">
      <c r="A174" s="8" t="s">
        <v>38</v>
      </c>
      <c r="B174" s="2" t="s">
        <v>56</v>
      </c>
      <c r="C174" s="2" t="s">
        <v>284</v>
      </c>
      <c r="D174" s="2"/>
      <c r="E174" s="2"/>
      <c r="F174" s="2"/>
      <c r="G174" s="2"/>
      <c r="H174" s="2"/>
      <c r="I174" s="2"/>
      <c r="J174" s="11">
        <v>1</v>
      </c>
      <c r="K174" s="11"/>
      <c r="L174" s="21"/>
      <c r="M174" s="21"/>
    </row>
    <row r="175" spans="1:13" ht="22.5" customHeight="1">
      <c r="A175" s="8" t="s">
        <v>38</v>
      </c>
      <c r="B175" s="2" t="s">
        <v>58</v>
      </c>
      <c r="C175" s="2" t="s">
        <v>285</v>
      </c>
      <c r="D175" s="2"/>
      <c r="E175" s="2"/>
      <c r="F175" s="2"/>
      <c r="G175" s="2"/>
      <c r="H175" s="2"/>
      <c r="I175" s="2"/>
      <c r="J175" s="11">
        <v>1</v>
      </c>
      <c r="K175" s="11"/>
      <c r="L175" s="21"/>
      <c r="M175" s="21"/>
    </row>
    <row r="176" spans="1:13" ht="22.5" customHeight="1">
      <c r="A176" s="8" t="s">
        <v>38</v>
      </c>
      <c r="B176" s="2" t="s">
        <v>56</v>
      </c>
      <c r="C176" s="2" t="s">
        <v>286</v>
      </c>
      <c r="D176" s="2"/>
      <c r="E176" s="2"/>
      <c r="F176" s="2"/>
      <c r="G176" s="2"/>
      <c r="H176" s="2"/>
      <c r="I176" s="2"/>
      <c r="J176" s="11">
        <v>1</v>
      </c>
      <c r="K176" s="11"/>
      <c r="L176" s="21"/>
      <c r="M176" s="21"/>
    </row>
    <row r="177" spans="1:13" ht="22.5" customHeight="1">
      <c r="A177" s="17" t="s">
        <v>287</v>
      </c>
      <c r="B177" s="18"/>
      <c r="C177" s="18"/>
      <c r="D177" s="18"/>
      <c r="E177" s="18"/>
      <c r="F177" s="18"/>
      <c r="G177" s="18"/>
      <c r="H177" s="18"/>
      <c r="I177" s="18"/>
      <c r="J177" s="14">
        <f>SUM(J164:J176)</f>
        <v>7.88054144</v>
      </c>
      <c r="K177" s="16" t="s">
        <v>190</v>
      </c>
      <c r="L177" s="18"/>
      <c r="M177" s="18"/>
    </row>
    <row r="178" spans="1:13" ht="22.5" customHeight="1">
      <c r="A178" s="20" t="s">
        <v>288</v>
      </c>
      <c r="B178" s="20"/>
      <c r="C178" s="20"/>
      <c r="D178" s="20"/>
      <c r="E178" s="20"/>
      <c r="F178" s="20"/>
      <c r="G178" s="20"/>
      <c r="H178" s="20"/>
      <c r="I178" s="20"/>
      <c r="J178" s="20"/>
      <c r="K178" s="20"/>
      <c r="L178" s="20"/>
      <c r="M178" s="20"/>
    </row>
    <row r="179" spans="1:13" ht="22.5" customHeight="1">
      <c r="A179" s="8" t="s">
        <v>36</v>
      </c>
      <c r="B179" s="15" t="s">
        <v>289</v>
      </c>
      <c r="C179" s="15"/>
      <c r="D179" s="15"/>
      <c r="E179" s="15"/>
      <c r="F179" s="15"/>
      <c r="G179" s="15"/>
      <c r="H179" s="15"/>
      <c r="I179" s="15"/>
      <c r="J179" s="15"/>
      <c r="K179" s="15"/>
      <c r="L179" s="15"/>
      <c r="M179" s="15"/>
    </row>
    <row r="180" spans="1:13" ht="22.5" customHeight="1">
      <c r="A180" s="8" t="s">
        <v>7</v>
      </c>
      <c r="B180" s="15"/>
      <c r="C180" s="15"/>
      <c r="D180" s="15"/>
      <c r="E180" s="15"/>
      <c r="F180" s="15"/>
      <c r="G180" s="15"/>
      <c r="H180" s="15"/>
      <c r="I180" s="15"/>
      <c r="J180" s="15"/>
      <c r="K180" s="15"/>
      <c r="L180" s="15"/>
      <c r="M180" s="15"/>
    </row>
    <row r="181" spans="1:13" ht="22.5" customHeight="1">
      <c r="A181" s="8" t="s">
        <v>38</v>
      </c>
      <c r="B181" s="2" t="s">
        <v>39</v>
      </c>
      <c r="C181" s="2" t="s">
        <v>290</v>
      </c>
      <c r="D181" s="2"/>
      <c r="E181" s="2"/>
      <c r="F181" s="2"/>
      <c r="G181" s="2"/>
      <c r="H181" s="2"/>
      <c r="I181" s="2" t="s">
        <v>291</v>
      </c>
      <c r="J181" s="11">
        <v>0.4</v>
      </c>
      <c r="K181" s="11"/>
      <c r="L181" s="21"/>
      <c r="M181" s="21"/>
    </row>
    <row r="182" spans="1:13" ht="22.5" customHeight="1">
      <c r="A182" s="8" t="s">
        <v>38</v>
      </c>
      <c r="B182" s="2" t="s">
        <v>97</v>
      </c>
      <c r="C182" s="2" t="s">
        <v>98</v>
      </c>
      <c r="D182" s="2"/>
      <c r="E182" s="2"/>
      <c r="F182" s="2"/>
      <c r="G182" s="2"/>
      <c r="H182" s="2"/>
      <c r="I182" s="2" t="s">
        <v>99</v>
      </c>
      <c r="J182" s="11">
        <v>3</v>
      </c>
      <c r="K182" s="11"/>
      <c r="L182" s="21"/>
      <c r="M182" s="21"/>
    </row>
    <row r="183" spans="1:13" ht="22.5" customHeight="1">
      <c r="A183" s="8" t="s">
        <v>38</v>
      </c>
      <c r="B183" s="2" t="s">
        <v>97</v>
      </c>
      <c r="C183" s="2" t="s">
        <v>292</v>
      </c>
      <c r="D183" s="2"/>
      <c r="E183" s="2"/>
      <c r="F183" s="2"/>
      <c r="G183" s="2"/>
      <c r="H183" s="2"/>
      <c r="I183" s="2" t="s">
        <v>100</v>
      </c>
      <c r="J183" s="11">
        <v>1</v>
      </c>
      <c r="K183" s="11"/>
      <c r="L183" s="21"/>
      <c r="M183" s="21"/>
    </row>
    <row r="184" spans="1:13" ht="22.5" customHeight="1">
      <c r="A184" s="8" t="s">
        <v>38</v>
      </c>
      <c r="B184" s="2" t="s">
        <v>39</v>
      </c>
      <c r="C184" s="2" t="s">
        <v>293</v>
      </c>
      <c r="D184" s="2" t="s">
        <v>294</v>
      </c>
      <c r="E184" s="2"/>
      <c r="F184" s="2"/>
      <c r="G184" s="2"/>
      <c r="H184" s="2"/>
      <c r="I184" s="2" t="s">
        <v>295</v>
      </c>
      <c r="J184" s="11">
        <v>0.35</v>
      </c>
      <c r="K184" s="11"/>
      <c r="L184" s="21"/>
      <c r="M184" s="21"/>
    </row>
    <row r="185" spans="1:13" ht="22.5" customHeight="1">
      <c r="A185" s="8" t="s">
        <v>38</v>
      </c>
      <c r="B185" s="2" t="s">
        <v>44</v>
      </c>
      <c r="C185" s="2" t="s">
        <v>296</v>
      </c>
      <c r="D185" s="2"/>
      <c r="E185" s="2"/>
      <c r="F185" s="2"/>
      <c r="G185" s="2"/>
      <c r="H185" s="2"/>
      <c r="I185" s="2" t="s">
        <v>297</v>
      </c>
      <c r="J185" s="11">
        <v>0.20277700000000001</v>
      </c>
      <c r="K185" s="11"/>
      <c r="L185" s="21"/>
      <c r="M185" s="21"/>
    </row>
    <row r="186" spans="1:13" ht="26.1">
      <c r="A186" s="8" t="s">
        <v>38</v>
      </c>
      <c r="B186" s="2" t="s">
        <v>44</v>
      </c>
      <c r="C186" s="2" t="s">
        <v>298</v>
      </c>
      <c r="D186" s="2"/>
      <c r="E186" s="2"/>
      <c r="F186" s="2"/>
      <c r="G186" s="2"/>
      <c r="H186" s="2"/>
      <c r="I186" s="2" t="s">
        <v>299</v>
      </c>
      <c r="J186" s="11">
        <v>2.3888E-2</v>
      </c>
      <c r="K186" s="11"/>
      <c r="L186" s="21"/>
      <c r="M186" s="21"/>
    </row>
    <row r="187" spans="1:13" ht="22.5" customHeight="1">
      <c r="A187" s="8" t="s">
        <v>38</v>
      </c>
      <c r="B187" s="2" t="s">
        <v>44</v>
      </c>
      <c r="C187" s="2" t="s">
        <v>300</v>
      </c>
      <c r="D187" s="2"/>
      <c r="E187" s="2"/>
      <c r="F187" s="2"/>
      <c r="G187" s="2"/>
      <c r="H187" s="2"/>
      <c r="I187" s="2" t="s">
        <v>301</v>
      </c>
      <c r="J187" s="11">
        <v>3.3333000000000002E-2</v>
      </c>
      <c r="K187" s="11"/>
      <c r="L187" s="21"/>
      <c r="M187" s="21"/>
    </row>
    <row r="188" spans="1:13" ht="26.1">
      <c r="A188" s="8" t="s">
        <v>38</v>
      </c>
      <c r="B188" s="2" t="s">
        <v>56</v>
      </c>
      <c r="C188" s="2" t="s">
        <v>302</v>
      </c>
      <c r="D188" s="2"/>
      <c r="E188" s="2"/>
      <c r="F188" s="2"/>
      <c r="G188" s="2"/>
      <c r="H188" s="2"/>
      <c r="I188" s="2"/>
      <c r="J188" s="11">
        <v>1</v>
      </c>
      <c r="K188" s="11"/>
      <c r="L188" s="21"/>
      <c r="M188" s="21"/>
    </row>
    <row r="189" spans="1:13" ht="22.5" customHeight="1">
      <c r="A189" s="8" t="s">
        <v>38</v>
      </c>
      <c r="B189" s="2" t="s">
        <v>56</v>
      </c>
      <c r="C189" s="2" t="s">
        <v>303</v>
      </c>
      <c r="D189" s="2"/>
      <c r="E189" s="2"/>
      <c r="F189" s="2"/>
      <c r="G189" s="2"/>
      <c r="H189" s="2"/>
      <c r="I189" s="2"/>
      <c r="J189" s="11">
        <v>1</v>
      </c>
      <c r="K189" s="11"/>
      <c r="L189" s="21"/>
      <c r="M189" s="21"/>
    </row>
    <row r="190" spans="1:13" ht="22.5" customHeight="1">
      <c r="A190" s="8" t="s">
        <v>38</v>
      </c>
      <c r="B190" s="2"/>
      <c r="C190" s="2"/>
      <c r="D190" s="2"/>
      <c r="E190" s="2"/>
      <c r="F190" s="2"/>
      <c r="G190" s="2"/>
      <c r="H190" s="2"/>
      <c r="I190" s="2"/>
      <c r="J190" s="11">
        <f t="shared" ref="J190" si="2">K190*3/60</f>
        <v>0</v>
      </c>
      <c r="K190" s="11"/>
      <c r="L190" s="21"/>
      <c r="M190" s="21"/>
    </row>
    <row r="191" spans="1:13" ht="22.5" customHeight="1">
      <c r="A191" s="17" t="s">
        <v>304</v>
      </c>
      <c r="B191" s="18"/>
      <c r="C191" s="18"/>
      <c r="D191" s="18"/>
      <c r="E191" s="18"/>
      <c r="F191" s="18"/>
      <c r="G191" s="18"/>
      <c r="H191" s="18"/>
      <c r="I191" s="18"/>
      <c r="J191" s="14">
        <f>SUM(J181:J190)</f>
        <v>7.0099980000000004</v>
      </c>
      <c r="K191" s="16" t="s">
        <v>190</v>
      </c>
      <c r="L191" s="18"/>
      <c r="M191" s="18"/>
    </row>
    <row r="192" spans="1:13" ht="22.5" customHeight="1">
      <c r="A192" s="20" t="s">
        <v>305</v>
      </c>
      <c r="B192" s="20"/>
      <c r="C192" s="20"/>
      <c r="D192" s="20"/>
      <c r="E192" s="20"/>
      <c r="F192" s="20"/>
      <c r="G192" s="20"/>
      <c r="H192" s="20"/>
      <c r="I192" s="20"/>
      <c r="J192" s="20"/>
      <c r="K192" s="20"/>
      <c r="L192" s="20"/>
      <c r="M192" s="20"/>
    </row>
    <row r="193" spans="1:13" ht="22.5" customHeight="1">
      <c r="A193" s="8" t="s">
        <v>36</v>
      </c>
      <c r="B193" s="15" t="s">
        <v>306</v>
      </c>
      <c r="C193" s="15"/>
      <c r="D193" s="15"/>
      <c r="E193" s="15"/>
      <c r="F193" s="15"/>
      <c r="G193" s="15"/>
      <c r="H193" s="15"/>
      <c r="I193" s="15"/>
      <c r="J193" s="15"/>
      <c r="K193" s="15"/>
      <c r="L193" s="15"/>
      <c r="M193" s="15"/>
    </row>
    <row r="194" spans="1:13" ht="22.5" customHeight="1">
      <c r="A194" s="8" t="s">
        <v>7</v>
      </c>
      <c r="B194" s="15"/>
      <c r="C194" s="15"/>
      <c r="D194" s="15"/>
      <c r="E194" s="15"/>
      <c r="F194" s="15"/>
      <c r="G194" s="15"/>
      <c r="H194" s="15"/>
      <c r="I194" s="15"/>
      <c r="J194" s="15"/>
      <c r="K194" s="15"/>
      <c r="L194" s="15"/>
      <c r="M194" s="15"/>
    </row>
    <row r="195" spans="1:13" ht="22.5" customHeight="1">
      <c r="A195" s="8" t="s">
        <v>38</v>
      </c>
      <c r="B195" s="2" t="s">
        <v>39</v>
      </c>
      <c r="C195" s="2" t="s">
        <v>307</v>
      </c>
      <c r="D195" s="2"/>
      <c r="E195" s="2"/>
      <c r="F195" s="2"/>
      <c r="G195" s="2"/>
      <c r="H195" s="2"/>
      <c r="I195" s="2" t="s">
        <v>308</v>
      </c>
      <c r="J195" s="11">
        <v>0.55000000000000004</v>
      </c>
      <c r="K195" s="11"/>
      <c r="L195" s="21"/>
      <c r="M195" s="21"/>
    </row>
    <row r="196" spans="1:13" ht="22.5" customHeight="1">
      <c r="A196" s="8" t="s">
        <v>38</v>
      </c>
      <c r="B196" s="2" t="s">
        <v>39</v>
      </c>
      <c r="C196" s="2" t="s">
        <v>309</v>
      </c>
      <c r="D196" s="2" t="s">
        <v>310</v>
      </c>
      <c r="E196" s="2"/>
      <c r="F196" s="2"/>
      <c r="G196" s="2"/>
      <c r="H196" s="2"/>
      <c r="I196" s="2" t="s">
        <v>311</v>
      </c>
      <c r="J196" s="11">
        <v>0.4</v>
      </c>
      <c r="K196" s="11"/>
      <c r="L196" s="21"/>
      <c r="M196" s="21"/>
    </row>
    <row r="197" spans="1:13" ht="22.5" customHeight="1">
      <c r="A197" s="8" t="s">
        <v>38</v>
      </c>
      <c r="B197" s="2" t="s">
        <v>39</v>
      </c>
      <c r="C197" s="2" t="s">
        <v>312</v>
      </c>
      <c r="D197" s="2"/>
      <c r="E197" s="2"/>
      <c r="F197" s="2"/>
      <c r="G197" s="2"/>
      <c r="H197" s="2"/>
      <c r="I197" s="2" t="s">
        <v>197</v>
      </c>
      <c r="J197" s="6">
        <v>0.53332999999999997</v>
      </c>
      <c r="K197" s="11"/>
      <c r="L197" s="21"/>
      <c r="M197" s="21"/>
    </row>
    <row r="198" spans="1:13" ht="22.5" customHeight="1">
      <c r="A198" s="8" t="s">
        <v>38</v>
      </c>
      <c r="B198" s="2" t="s">
        <v>44</v>
      </c>
      <c r="C198" s="2" t="s">
        <v>296</v>
      </c>
      <c r="D198" s="2" t="s">
        <v>313</v>
      </c>
      <c r="E198" s="2"/>
      <c r="F198" s="2"/>
      <c r="G198" s="2"/>
      <c r="H198" s="2"/>
      <c r="I198" s="2" t="s">
        <v>297</v>
      </c>
      <c r="J198" s="11">
        <v>0.20277700000000001</v>
      </c>
      <c r="K198" s="11"/>
      <c r="L198" s="21"/>
      <c r="M198" s="21"/>
    </row>
    <row r="199" spans="1:13" ht="26.1">
      <c r="A199" s="8" t="s">
        <v>38</v>
      </c>
      <c r="B199" s="2" t="s">
        <v>44</v>
      </c>
      <c r="C199" s="2" t="s">
        <v>298</v>
      </c>
      <c r="D199" s="2" t="s">
        <v>313</v>
      </c>
      <c r="E199" s="2"/>
      <c r="F199" s="2"/>
      <c r="G199" s="2"/>
      <c r="H199" s="2"/>
      <c r="I199" s="2" t="s">
        <v>299</v>
      </c>
      <c r="J199" s="11">
        <v>2.3888E-2</v>
      </c>
      <c r="K199" s="11"/>
      <c r="L199" s="21"/>
      <c r="M199" s="21"/>
    </row>
    <row r="200" spans="1:13" ht="22.5" customHeight="1">
      <c r="A200" s="8" t="s">
        <v>38</v>
      </c>
      <c r="B200" s="2" t="s">
        <v>44</v>
      </c>
      <c r="C200" s="2" t="s">
        <v>300</v>
      </c>
      <c r="D200" s="2" t="s">
        <v>313</v>
      </c>
      <c r="E200" s="2"/>
      <c r="F200" s="2"/>
      <c r="G200" s="2"/>
      <c r="H200" s="2"/>
      <c r="I200" s="2" t="s">
        <v>301</v>
      </c>
      <c r="J200" s="11">
        <v>3.3333000000000002E-2</v>
      </c>
      <c r="K200" s="11"/>
      <c r="L200" s="21"/>
      <c r="M200" s="21"/>
    </row>
    <row r="201" spans="1:13" ht="22.5" customHeight="1">
      <c r="A201" s="8" t="s">
        <v>38</v>
      </c>
      <c r="B201" s="2" t="s">
        <v>56</v>
      </c>
      <c r="C201" s="2" t="s">
        <v>314</v>
      </c>
      <c r="D201" s="2"/>
      <c r="E201" s="2"/>
      <c r="F201" s="2"/>
      <c r="G201" s="2"/>
      <c r="H201" s="2"/>
      <c r="I201" s="2"/>
      <c r="J201" s="11">
        <v>1</v>
      </c>
      <c r="K201" s="11"/>
      <c r="L201" s="21"/>
      <c r="M201" s="21"/>
    </row>
    <row r="202" spans="1:13" ht="18.95" customHeight="1">
      <c r="A202" s="8" t="s">
        <v>38</v>
      </c>
      <c r="B202" s="2" t="s">
        <v>56</v>
      </c>
      <c r="C202" s="2" t="s">
        <v>315</v>
      </c>
      <c r="D202" s="2" t="s">
        <v>316</v>
      </c>
      <c r="E202" s="2"/>
      <c r="F202" s="2"/>
      <c r="G202" s="2"/>
      <c r="H202" s="2"/>
      <c r="I202" s="2"/>
      <c r="J202" s="11">
        <v>2</v>
      </c>
      <c r="K202" s="11"/>
      <c r="L202" s="21"/>
      <c r="M202" s="21"/>
    </row>
    <row r="203" spans="1:13" ht="22.5" customHeight="1">
      <c r="A203" s="8" t="s">
        <v>38</v>
      </c>
      <c r="B203" s="2" t="s">
        <v>56</v>
      </c>
      <c r="C203" s="2" t="s">
        <v>317</v>
      </c>
      <c r="D203" s="2"/>
      <c r="E203" s="2"/>
      <c r="F203" s="2"/>
      <c r="G203" s="2"/>
      <c r="H203" s="2"/>
      <c r="I203" s="2"/>
      <c r="J203" s="11">
        <v>1</v>
      </c>
      <c r="K203" s="11"/>
      <c r="L203" s="21"/>
      <c r="M203" s="21"/>
    </row>
    <row r="204" spans="1:13" ht="22.5" customHeight="1">
      <c r="A204" s="8" t="s">
        <v>38</v>
      </c>
      <c r="B204" s="2" t="s">
        <v>56</v>
      </c>
      <c r="C204" s="2" t="s">
        <v>318</v>
      </c>
      <c r="D204" s="2" t="s">
        <v>319</v>
      </c>
      <c r="E204" s="2"/>
      <c r="F204" s="2"/>
      <c r="G204" s="2"/>
      <c r="H204" s="2"/>
      <c r="I204" s="2" t="s">
        <v>320</v>
      </c>
      <c r="J204" s="11">
        <v>0.7</v>
      </c>
      <c r="K204" s="11"/>
      <c r="L204" s="21"/>
      <c r="M204" s="21"/>
    </row>
    <row r="205" spans="1:13" ht="22.5" customHeight="1">
      <c r="A205" s="17" t="s">
        <v>321</v>
      </c>
      <c r="B205" s="18"/>
      <c r="C205" s="18"/>
      <c r="D205" s="18"/>
      <c r="E205" s="18"/>
      <c r="F205" s="18"/>
      <c r="G205" s="18"/>
      <c r="H205" s="18"/>
      <c r="I205" s="18"/>
      <c r="J205" s="14">
        <f>SUM(J195:J204)</f>
        <v>6.4433280000000002</v>
      </c>
      <c r="K205" s="16" t="s">
        <v>190</v>
      </c>
      <c r="L205" s="18"/>
      <c r="M205" s="18"/>
    </row>
    <row r="206" spans="1:13" ht="22.5" customHeight="1">
      <c r="A206" s="20" t="s">
        <v>322</v>
      </c>
      <c r="B206" s="20"/>
      <c r="C206" s="20"/>
      <c r="D206" s="20"/>
      <c r="E206" s="20"/>
      <c r="F206" s="20"/>
      <c r="G206" s="20"/>
      <c r="H206" s="20"/>
      <c r="I206" s="20"/>
      <c r="J206" s="20"/>
      <c r="K206" s="20"/>
      <c r="L206" s="20"/>
      <c r="M206" s="20"/>
    </row>
    <row r="207" spans="1:13" ht="22.5" customHeight="1">
      <c r="A207" s="8" t="s">
        <v>36</v>
      </c>
      <c r="B207" s="15" t="s">
        <v>323</v>
      </c>
      <c r="C207" s="15"/>
      <c r="D207" s="15"/>
      <c r="E207" s="15"/>
      <c r="F207" s="15"/>
      <c r="G207" s="15"/>
      <c r="H207" s="15"/>
      <c r="I207" s="15"/>
      <c r="J207" s="15"/>
      <c r="K207" s="15"/>
      <c r="L207" s="15"/>
      <c r="M207" s="15"/>
    </row>
    <row r="208" spans="1:13" ht="22.5" customHeight="1">
      <c r="A208" s="8" t="s">
        <v>7</v>
      </c>
      <c r="B208" s="15"/>
      <c r="C208" s="15"/>
      <c r="D208" s="15"/>
      <c r="E208" s="15"/>
      <c r="F208" s="15"/>
      <c r="G208" s="15"/>
      <c r="H208" s="15"/>
      <c r="I208" s="15"/>
      <c r="J208" s="15"/>
      <c r="K208" s="15"/>
      <c r="L208" s="15"/>
      <c r="M208" s="15"/>
    </row>
    <row r="209" spans="1:13" ht="22.5" customHeight="1">
      <c r="A209" s="8" t="s">
        <v>38</v>
      </c>
      <c r="B209" s="2" t="s">
        <v>39</v>
      </c>
      <c r="C209" s="2" t="s">
        <v>324</v>
      </c>
      <c r="D209" s="2"/>
      <c r="E209" s="2"/>
      <c r="F209" s="2"/>
      <c r="G209" s="2"/>
      <c r="H209" s="2"/>
      <c r="I209" s="2" t="s">
        <v>325</v>
      </c>
      <c r="J209" s="11">
        <v>0.55000000000000004</v>
      </c>
      <c r="K209" s="11"/>
      <c r="L209" s="21"/>
      <c r="M209" s="21"/>
    </row>
    <row r="210" spans="1:13" ht="22.5" customHeight="1">
      <c r="A210" s="8" t="s">
        <v>38</v>
      </c>
      <c r="B210" s="2" t="s">
        <v>39</v>
      </c>
      <c r="C210" s="2" t="s">
        <v>326</v>
      </c>
      <c r="D210" s="2" t="s">
        <v>327</v>
      </c>
      <c r="E210" s="2"/>
      <c r="F210" s="2"/>
      <c r="G210" s="2"/>
      <c r="H210" s="2"/>
      <c r="I210" s="2" t="s">
        <v>163</v>
      </c>
      <c r="J210" s="11">
        <v>1</v>
      </c>
      <c r="K210" s="11"/>
      <c r="L210" s="21"/>
      <c r="M210" s="21"/>
    </row>
    <row r="211" spans="1:13" ht="22.5" customHeight="1">
      <c r="A211" s="8" t="s">
        <v>38</v>
      </c>
      <c r="B211" s="2" t="s">
        <v>39</v>
      </c>
      <c r="C211" s="2" t="s">
        <v>328</v>
      </c>
      <c r="D211" s="2" t="s">
        <v>329</v>
      </c>
      <c r="E211" s="2"/>
      <c r="F211" s="2"/>
      <c r="G211" s="2"/>
      <c r="H211" s="2"/>
      <c r="I211" s="2" t="s">
        <v>330</v>
      </c>
      <c r="J211" s="11">
        <v>1</v>
      </c>
      <c r="K211" s="11"/>
      <c r="L211" s="21"/>
      <c r="M211" s="21"/>
    </row>
    <row r="212" spans="1:13" ht="22.5" customHeight="1">
      <c r="A212" s="8" t="s">
        <v>38</v>
      </c>
      <c r="B212" s="2" t="s">
        <v>39</v>
      </c>
      <c r="C212" s="2" t="s">
        <v>331</v>
      </c>
      <c r="D212" s="2"/>
      <c r="E212" s="2"/>
      <c r="F212" s="2"/>
      <c r="G212" s="2"/>
      <c r="H212" s="2"/>
      <c r="I212" s="2" t="s">
        <v>114</v>
      </c>
      <c r="J212" s="13">
        <v>0.4</v>
      </c>
      <c r="K212" s="11"/>
      <c r="L212" s="21"/>
      <c r="M212" s="21"/>
    </row>
    <row r="213" spans="1:13" ht="22.5" customHeight="1">
      <c r="A213" s="8" t="s">
        <v>38</v>
      </c>
      <c r="B213" s="2" t="s">
        <v>39</v>
      </c>
      <c r="C213" s="2" t="s">
        <v>332</v>
      </c>
      <c r="D213" s="2"/>
      <c r="E213" s="2"/>
      <c r="F213" s="2"/>
      <c r="G213" s="2"/>
      <c r="H213" s="2"/>
      <c r="I213" s="2" t="s">
        <v>333</v>
      </c>
      <c r="J213" s="13">
        <v>0.25</v>
      </c>
      <c r="K213" s="11"/>
      <c r="L213" s="21"/>
      <c r="M213" s="21"/>
    </row>
    <row r="214" spans="1:13" ht="22.5" customHeight="1">
      <c r="A214" s="8" t="s">
        <v>38</v>
      </c>
      <c r="B214" s="2" t="s">
        <v>44</v>
      </c>
      <c r="C214" s="2" t="s">
        <v>296</v>
      </c>
      <c r="D214" s="2" t="s">
        <v>334</v>
      </c>
      <c r="E214" s="2"/>
      <c r="F214" s="2"/>
      <c r="G214" s="2"/>
      <c r="H214" s="2"/>
      <c r="I214" s="2" t="s">
        <v>297</v>
      </c>
      <c r="J214" s="11">
        <v>0.20277700000000001</v>
      </c>
      <c r="K214" s="11"/>
      <c r="L214" s="21"/>
      <c r="M214" s="21"/>
    </row>
    <row r="215" spans="1:13" ht="22.5" customHeight="1">
      <c r="A215" s="8" t="s">
        <v>38</v>
      </c>
      <c r="B215" s="2" t="s">
        <v>44</v>
      </c>
      <c r="C215" s="2" t="s">
        <v>298</v>
      </c>
      <c r="D215" s="2" t="s">
        <v>334</v>
      </c>
      <c r="E215" s="2"/>
      <c r="F215" s="2"/>
      <c r="G215" s="2"/>
      <c r="H215" s="2"/>
      <c r="I215" s="2" t="s">
        <v>299</v>
      </c>
      <c r="J215" s="11">
        <v>2.3888E-2</v>
      </c>
      <c r="K215" s="11"/>
      <c r="L215" s="21"/>
      <c r="M215" s="21"/>
    </row>
    <row r="216" spans="1:13" ht="22.5" customHeight="1">
      <c r="A216" s="8" t="s">
        <v>38</v>
      </c>
      <c r="B216" s="2" t="s">
        <v>44</v>
      </c>
      <c r="C216" s="2" t="s">
        <v>300</v>
      </c>
      <c r="D216" s="2" t="s">
        <v>334</v>
      </c>
      <c r="E216" s="2"/>
      <c r="F216" s="2"/>
      <c r="G216" s="2"/>
      <c r="H216" s="2"/>
      <c r="I216" s="2" t="s">
        <v>301</v>
      </c>
      <c r="J216" s="11">
        <v>3.3333000000000002E-2</v>
      </c>
      <c r="K216" s="11"/>
      <c r="L216" s="21"/>
      <c r="M216" s="21"/>
    </row>
    <row r="217" spans="1:13" ht="22.5" customHeight="1">
      <c r="A217" s="8" t="s">
        <v>38</v>
      </c>
      <c r="B217" s="2" t="s">
        <v>44</v>
      </c>
      <c r="C217" s="2" t="s">
        <v>335</v>
      </c>
      <c r="D217" s="2"/>
      <c r="E217" s="2"/>
      <c r="F217" s="2"/>
      <c r="G217" s="2"/>
      <c r="H217" s="2"/>
      <c r="I217" s="2" t="s">
        <v>336</v>
      </c>
      <c r="J217" s="11">
        <v>0.43333300000000002</v>
      </c>
      <c r="K217" s="11"/>
      <c r="L217" s="21"/>
      <c r="M217" s="21"/>
    </row>
    <row r="218" spans="1:13" ht="22.5" customHeight="1">
      <c r="A218" s="8"/>
      <c r="B218" s="2" t="s">
        <v>44</v>
      </c>
      <c r="C218" s="2" t="s">
        <v>337</v>
      </c>
      <c r="D218" s="2" t="s">
        <v>338</v>
      </c>
      <c r="E218" s="2"/>
      <c r="F218" s="2"/>
      <c r="G218" s="2"/>
      <c r="H218" s="2"/>
      <c r="I218" s="2" t="s">
        <v>339</v>
      </c>
      <c r="J218" s="11">
        <v>0.35099999999999998</v>
      </c>
      <c r="K218" s="11"/>
      <c r="L218" s="21"/>
      <c r="M218" s="21"/>
    </row>
    <row r="219" spans="1:13" ht="22.5" customHeight="1">
      <c r="A219" s="8" t="s">
        <v>38</v>
      </c>
      <c r="B219" s="2" t="s">
        <v>56</v>
      </c>
      <c r="C219" s="2" t="s">
        <v>340</v>
      </c>
      <c r="D219" s="2"/>
      <c r="E219" s="2"/>
      <c r="F219" s="2"/>
      <c r="G219" s="2"/>
      <c r="H219" s="2"/>
      <c r="I219" s="2"/>
      <c r="J219" s="11">
        <v>1</v>
      </c>
      <c r="K219" s="11"/>
      <c r="L219" s="21"/>
      <c r="M219" s="21"/>
    </row>
    <row r="220" spans="1:13" ht="22.5" customHeight="1">
      <c r="A220" s="8" t="s">
        <v>38</v>
      </c>
      <c r="B220" s="2" t="s">
        <v>56</v>
      </c>
      <c r="C220" s="2" t="s">
        <v>341</v>
      </c>
      <c r="D220" s="2"/>
      <c r="E220" s="2"/>
      <c r="F220" s="2"/>
      <c r="G220" s="2"/>
      <c r="H220" s="2"/>
      <c r="I220" s="2"/>
      <c r="J220" s="11">
        <v>1</v>
      </c>
      <c r="K220" s="11"/>
      <c r="L220" s="21"/>
      <c r="M220" s="21"/>
    </row>
    <row r="221" spans="1:13" ht="22.5" customHeight="1">
      <c r="A221" s="8" t="s">
        <v>38</v>
      </c>
      <c r="B221" s="2" t="s">
        <v>56</v>
      </c>
      <c r="C221" s="2" t="s">
        <v>342</v>
      </c>
      <c r="D221" s="2"/>
      <c r="E221" s="2"/>
      <c r="F221" s="2"/>
      <c r="G221" s="2"/>
      <c r="H221" s="2"/>
      <c r="I221" s="2"/>
      <c r="J221" s="11">
        <v>2</v>
      </c>
      <c r="K221" s="11"/>
      <c r="L221" s="21"/>
      <c r="M221" s="21"/>
    </row>
    <row r="222" spans="1:13" ht="22.5" customHeight="1">
      <c r="A222" s="8" t="s">
        <v>38</v>
      </c>
      <c r="B222" s="2" t="s">
        <v>56</v>
      </c>
      <c r="C222" s="2" t="s">
        <v>318</v>
      </c>
      <c r="D222" s="2" t="s">
        <v>343</v>
      </c>
      <c r="E222" s="2"/>
      <c r="F222" s="2"/>
      <c r="G222" s="2"/>
      <c r="H222" s="2"/>
      <c r="I222" s="2" t="s">
        <v>344</v>
      </c>
      <c r="J222" s="11">
        <v>1.375</v>
      </c>
      <c r="K222" s="11"/>
      <c r="L222" s="21"/>
      <c r="M222" s="21"/>
    </row>
    <row r="223" spans="1:13" ht="22.5" customHeight="1">
      <c r="A223" s="8" t="s">
        <v>38</v>
      </c>
      <c r="B223" s="2"/>
      <c r="C223" s="2"/>
      <c r="E223" s="2"/>
      <c r="F223" s="2"/>
      <c r="G223" s="2"/>
      <c r="H223" s="2"/>
      <c r="I223" s="2"/>
      <c r="J223" s="11">
        <f t="shared" ref="J223" si="3">K223*3/60</f>
        <v>0</v>
      </c>
      <c r="K223" s="11"/>
      <c r="L223" s="21"/>
      <c r="M223" s="21"/>
    </row>
    <row r="224" spans="1:13" ht="22.5" customHeight="1">
      <c r="A224" s="17" t="s">
        <v>345</v>
      </c>
      <c r="B224" s="18"/>
      <c r="C224" s="18"/>
      <c r="D224" s="18"/>
      <c r="E224" s="18"/>
      <c r="F224" s="18"/>
      <c r="G224" s="18"/>
      <c r="H224" s="18"/>
      <c r="I224" s="18"/>
      <c r="J224" s="14">
        <f>SUM(J209:J223)</f>
        <v>9.619330999999999</v>
      </c>
      <c r="K224" s="16" t="s">
        <v>190</v>
      </c>
      <c r="L224" s="18"/>
      <c r="M224" s="18"/>
    </row>
    <row r="225" spans="1:13" ht="22.5" customHeight="1">
      <c r="A225" s="20" t="s">
        <v>346</v>
      </c>
      <c r="B225" s="20"/>
      <c r="C225" s="20"/>
      <c r="D225" s="20"/>
      <c r="E225" s="20"/>
      <c r="F225" s="20"/>
      <c r="G225" s="20"/>
      <c r="H225" s="20"/>
      <c r="I225" s="20"/>
      <c r="J225" s="20"/>
      <c r="K225" s="20"/>
      <c r="L225" s="20"/>
      <c r="M225" s="20"/>
    </row>
    <row r="226" spans="1:13" ht="22.5" customHeight="1">
      <c r="A226" s="8" t="s">
        <v>36</v>
      </c>
      <c r="B226" s="15" t="s">
        <v>347</v>
      </c>
      <c r="C226" s="15"/>
      <c r="D226" s="15"/>
      <c r="E226" s="15"/>
      <c r="F226" s="15"/>
      <c r="G226" s="15"/>
      <c r="H226" s="15"/>
      <c r="I226" s="15"/>
      <c r="J226" s="15"/>
      <c r="K226" s="15"/>
      <c r="L226" s="15"/>
      <c r="M226" s="15"/>
    </row>
    <row r="227" spans="1:13" ht="22.5" customHeight="1">
      <c r="A227" s="8" t="s">
        <v>7</v>
      </c>
      <c r="B227" s="15"/>
      <c r="C227" s="15"/>
      <c r="D227" s="15"/>
      <c r="E227" s="15"/>
      <c r="F227" s="15"/>
      <c r="G227" s="15"/>
      <c r="H227" s="15"/>
      <c r="I227" s="15"/>
      <c r="J227" s="15"/>
      <c r="K227" s="15"/>
      <c r="L227" s="15"/>
      <c r="M227" s="15"/>
    </row>
    <row r="228" spans="1:13" ht="22.5" customHeight="1">
      <c r="A228" s="8" t="s">
        <v>38</v>
      </c>
      <c r="B228" s="2" t="s">
        <v>39</v>
      </c>
      <c r="C228" s="2" t="s">
        <v>348</v>
      </c>
      <c r="D228" s="2"/>
      <c r="E228" s="2"/>
      <c r="F228" s="2"/>
      <c r="G228" s="2"/>
      <c r="H228" s="2"/>
      <c r="I228" s="2" t="s">
        <v>325</v>
      </c>
      <c r="J228" s="11">
        <v>0.55000000000000004</v>
      </c>
      <c r="K228" s="11"/>
      <c r="L228" s="21"/>
      <c r="M228" s="21"/>
    </row>
    <row r="229" spans="1:13" ht="22.5" customHeight="1">
      <c r="A229" s="8" t="s">
        <v>38</v>
      </c>
      <c r="B229" s="2" t="s">
        <v>39</v>
      </c>
      <c r="C229" s="2" t="s">
        <v>309</v>
      </c>
      <c r="D229" s="2" t="s">
        <v>349</v>
      </c>
      <c r="E229" s="2"/>
      <c r="F229" s="2"/>
      <c r="G229" s="2"/>
      <c r="H229" s="2"/>
      <c r="I229" s="2" t="s">
        <v>163</v>
      </c>
      <c r="J229" s="11">
        <v>1</v>
      </c>
      <c r="K229" s="11"/>
      <c r="L229" s="21"/>
      <c r="M229" s="21"/>
    </row>
    <row r="230" spans="1:13" ht="22.5" customHeight="1">
      <c r="A230" s="8" t="s">
        <v>38</v>
      </c>
      <c r="B230" s="2" t="s">
        <v>44</v>
      </c>
      <c r="C230" s="2" t="s">
        <v>296</v>
      </c>
      <c r="D230" s="2" t="s">
        <v>350</v>
      </c>
      <c r="E230" s="2"/>
      <c r="F230" s="2"/>
      <c r="G230" s="2"/>
      <c r="H230" s="2"/>
      <c r="I230" s="2" t="s">
        <v>297</v>
      </c>
      <c r="J230" s="11">
        <v>0.20277700000000001</v>
      </c>
      <c r="K230" s="11"/>
      <c r="L230" s="21"/>
      <c r="M230" s="21"/>
    </row>
    <row r="231" spans="1:13" ht="22.5" customHeight="1">
      <c r="A231" s="8" t="s">
        <v>38</v>
      </c>
      <c r="B231" s="2" t="s">
        <v>44</v>
      </c>
      <c r="C231" s="2" t="s">
        <v>298</v>
      </c>
      <c r="D231" s="2" t="s">
        <v>350</v>
      </c>
      <c r="E231" s="2"/>
      <c r="F231" s="2"/>
      <c r="G231" s="2"/>
      <c r="H231" s="2"/>
      <c r="I231" s="2" t="s">
        <v>299</v>
      </c>
      <c r="J231" s="11">
        <v>2.3888E-2</v>
      </c>
      <c r="K231" s="11"/>
      <c r="L231" s="21"/>
      <c r="M231" s="21"/>
    </row>
    <row r="232" spans="1:13" ht="22.5" customHeight="1">
      <c r="A232" s="8" t="s">
        <v>38</v>
      </c>
      <c r="B232" s="2" t="s">
        <v>44</v>
      </c>
      <c r="C232" s="2" t="s">
        <v>300</v>
      </c>
      <c r="D232" s="2" t="s">
        <v>350</v>
      </c>
      <c r="E232" s="2"/>
      <c r="F232" s="2"/>
      <c r="G232" s="2"/>
      <c r="H232" s="2"/>
      <c r="I232" s="2" t="s">
        <v>301</v>
      </c>
      <c r="J232" s="11">
        <v>3.3333000000000002E-2</v>
      </c>
      <c r="K232" s="11"/>
      <c r="L232" s="21"/>
      <c r="M232" s="21"/>
    </row>
    <row r="233" spans="1:13" ht="26.1">
      <c r="A233" s="8" t="s">
        <v>38</v>
      </c>
      <c r="B233" s="2" t="s">
        <v>56</v>
      </c>
      <c r="C233" s="2" t="s">
        <v>351</v>
      </c>
      <c r="D233" s="2"/>
      <c r="E233" s="2"/>
      <c r="F233" s="2"/>
      <c r="G233" s="2"/>
      <c r="H233" s="2"/>
      <c r="I233" s="2"/>
      <c r="J233" s="11">
        <v>2</v>
      </c>
      <c r="K233" s="11"/>
      <c r="L233" s="21"/>
      <c r="M233" s="21"/>
    </row>
    <row r="234" spans="1:13" ht="26.1">
      <c r="A234" s="8" t="s">
        <v>38</v>
      </c>
      <c r="B234" s="2" t="s">
        <v>56</v>
      </c>
      <c r="C234" s="2" t="s">
        <v>352</v>
      </c>
      <c r="D234" s="2"/>
      <c r="E234" s="2"/>
      <c r="F234" s="2"/>
      <c r="G234" s="2"/>
      <c r="H234" s="2"/>
      <c r="I234" s="2" t="s">
        <v>353</v>
      </c>
      <c r="J234" s="11">
        <v>0.7208</v>
      </c>
      <c r="K234" s="11"/>
      <c r="L234" s="21"/>
      <c r="M234" s="21"/>
    </row>
    <row r="235" spans="1:13" ht="26.1">
      <c r="A235" s="8" t="s">
        <v>38</v>
      </c>
      <c r="B235" s="2" t="s">
        <v>56</v>
      </c>
      <c r="C235" s="2" t="s">
        <v>354</v>
      </c>
      <c r="D235" s="2"/>
      <c r="E235" s="2"/>
      <c r="F235" s="2"/>
      <c r="G235" s="2"/>
      <c r="H235" s="2"/>
      <c r="I235" s="2" t="s">
        <v>355</v>
      </c>
      <c r="J235" s="11">
        <v>0.17169999999999999</v>
      </c>
      <c r="K235" s="11"/>
      <c r="L235" s="21"/>
      <c r="M235" s="21"/>
    </row>
    <row r="236" spans="1:13" ht="22.5" customHeight="1">
      <c r="A236" s="17" t="s">
        <v>356</v>
      </c>
      <c r="B236" s="18"/>
      <c r="C236" s="18"/>
      <c r="D236" s="18"/>
      <c r="E236" s="18"/>
      <c r="F236" s="18"/>
      <c r="G236" s="18"/>
      <c r="H236" s="18"/>
      <c r="I236" s="18"/>
      <c r="J236" s="14">
        <f>SUM(J228:J235)</f>
        <v>4.7024980000000003</v>
      </c>
      <c r="K236" s="16" t="s">
        <v>190</v>
      </c>
      <c r="L236" s="18"/>
      <c r="M236" s="18"/>
    </row>
    <row r="237" spans="1:13" ht="22.5" customHeight="1">
      <c r="A237" s="22"/>
      <c r="B237" s="22"/>
      <c r="C237" s="22"/>
      <c r="D237" s="22"/>
      <c r="E237" s="22"/>
      <c r="F237" s="22"/>
      <c r="G237" s="22"/>
      <c r="H237" s="22"/>
      <c r="I237" s="22"/>
      <c r="J237" s="22"/>
      <c r="K237" s="22"/>
      <c r="L237" s="22"/>
      <c r="M237" s="22"/>
    </row>
    <row r="238" spans="1:13" ht="22.5" customHeight="1">
      <c r="A238" s="17" t="s">
        <v>357</v>
      </c>
      <c r="B238" s="18"/>
      <c r="C238" s="18"/>
      <c r="D238" s="18"/>
      <c r="E238" s="18"/>
      <c r="F238" s="18"/>
      <c r="G238" s="18"/>
      <c r="H238" s="18"/>
      <c r="I238" s="18"/>
      <c r="J238" s="14">
        <f>SUM(J224,J236,J205,J191,J177,J160,J145,J116,J102,J80,J62,J44,J34,J15)</f>
        <v>105.43115103000001</v>
      </c>
      <c r="K238" s="16" t="s">
        <v>358</v>
      </c>
      <c r="L238" s="18"/>
      <c r="M238" s="18"/>
    </row>
    <row r="239" spans="1:13" ht="22.5" customHeight="1">
      <c r="A239" s="23"/>
      <c r="B239" s="23"/>
      <c r="C239" s="23"/>
      <c r="D239" s="23"/>
      <c r="E239" s="23"/>
      <c r="F239" s="23"/>
      <c r="G239" s="23"/>
      <c r="H239" s="23"/>
      <c r="I239" s="23"/>
      <c r="J239" s="24"/>
      <c r="K239" s="24"/>
      <c r="L239" s="24"/>
      <c r="M239" s="24"/>
    </row>
    <row r="240" spans="1:13" ht="22.5" customHeight="1">
      <c r="A240" s="23"/>
      <c r="B240" s="23"/>
      <c r="C240" s="23"/>
      <c r="D240" s="23"/>
      <c r="E240" s="23"/>
      <c r="F240" s="23"/>
      <c r="G240" s="23"/>
      <c r="H240" s="23"/>
      <c r="I240" s="23"/>
      <c r="J240" s="24"/>
      <c r="K240" s="24"/>
      <c r="L240" s="24"/>
      <c r="M240" s="24"/>
    </row>
    <row r="241" spans="1:13" ht="22.5" customHeight="1">
      <c r="A241" s="23"/>
      <c r="B241" s="23"/>
      <c r="C241" s="23"/>
      <c r="D241" s="23"/>
      <c r="E241" s="23"/>
      <c r="F241" s="23"/>
      <c r="G241" s="23"/>
      <c r="H241" s="23"/>
      <c r="I241" s="23"/>
      <c r="J241" s="24"/>
      <c r="K241" s="24"/>
      <c r="L241" s="24"/>
      <c r="M241" s="24"/>
    </row>
    <row r="242" spans="1:13" ht="22.5" customHeight="1">
      <c r="A242" s="23"/>
      <c r="B242" s="23"/>
      <c r="C242" s="23"/>
      <c r="D242" s="23"/>
      <c r="E242" s="23"/>
      <c r="F242" s="23"/>
      <c r="G242" s="23"/>
      <c r="H242" s="23"/>
      <c r="I242" s="23"/>
      <c r="J242" s="24"/>
      <c r="K242" s="24"/>
      <c r="L242" s="24"/>
      <c r="M242" s="24"/>
    </row>
    <row r="243" spans="1:13" ht="22.5" customHeight="1">
      <c r="A243" s="23"/>
      <c r="B243" s="23"/>
      <c r="C243" s="23"/>
      <c r="D243" s="23"/>
      <c r="E243" s="23"/>
      <c r="F243" s="23"/>
      <c r="G243" s="23"/>
      <c r="H243" s="23"/>
      <c r="I243" s="23"/>
      <c r="J243" s="24"/>
      <c r="K243" s="24"/>
      <c r="L243" s="24"/>
      <c r="M243" s="24"/>
    </row>
    <row r="245" spans="1:13" ht="15.75" customHeight="1">
      <c r="A245" s="12"/>
    </row>
    <row r="246" spans="1:13" ht="15.75" customHeight="1">
      <c r="A246" s="12"/>
    </row>
    <row r="247" spans="1:13" ht="15.75" customHeight="1">
      <c r="A247" s="12"/>
    </row>
  </sheetData>
  <mergeCells count="78">
    <mergeCell ref="B47:M47"/>
    <mergeCell ref="A44:I44"/>
    <mergeCell ref="A63:M63"/>
    <mergeCell ref="A80:I80"/>
    <mergeCell ref="K80:M80"/>
    <mergeCell ref="K44:M44"/>
    <mergeCell ref="B46:M46"/>
    <mergeCell ref="A45:M45"/>
    <mergeCell ref="A62:I62"/>
    <mergeCell ref="K62:M62"/>
    <mergeCell ref="B64:M64"/>
    <mergeCell ref="B65:M65"/>
    <mergeCell ref="B18:M18"/>
    <mergeCell ref="B37:M37"/>
    <mergeCell ref="B36:M36"/>
    <mergeCell ref="A35:M35"/>
    <mergeCell ref="A34:I34"/>
    <mergeCell ref="K34:M34"/>
    <mergeCell ref="B17:M17"/>
    <mergeCell ref="A15:I15"/>
    <mergeCell ref="A2:M2"/>
    <mergeCell ref="B4:M4"/>
    <mergeCell ref="B3:M3"/>
    <mergeCell ref="A16:M16"/>
    <mergeCell ref="K15:M15"/>
    <mergeCell ref="B148:M148"/>
    <mergeCell ref="B147:M147"/>
    <mergeCell ref="A145:I145"/>
    <mergeCell ref="A146:M146"/>
    <mergeCell ref="B105:M105"/>
    <mergeCell ref="A117:M117"/>
    <mergeCell ref="K116:M116"/>
    <mergeCell ref="A116:I116"/>
    <mergeCell ref="A81:M81"/>
    <mergeCell ref="A103:M103"/>
    <mergeCell ref="K145:M145"/>
    <mergeCell ref="A126:M126"/>
    <mergeCell ref="B128:M128"/>
    <mergeCell ref="B119:M119"/>
    <mergeCell ref="B83:M83"/>
    <mergeCell ref="B127:M127"/>
    <mergeCell ref="A125:I125"/>
    <mergeCell ref="B104:M104"/>
    <mergeCell ref="B118:M118"/>
    <mergeCell ref="K125:M125"/>
    <mergeCell ref="K102:M102"/>
    <mergeCell ref="A102:I102"/>
    <mergeCell ref="B82:M82"/>
    <mergeCell ref="B194:M194"/>
    <mergeCell ref="A236:I236"/>
    <mergeCell ref="K191:M191"/>
    <mergeCell ref="B193:M193"/>
    <mergeCell ref="A192:M192"/>
    <mergeCell ref="K177:M177"/>
    <mergeCell ref="A177:I177"/>
    <mergeCell ref="A160:I160"/>
    <mergeCell ref="A178:M178"/>
    <mergeCell ref="A191:I191"/>
    <mergeCell ref="B179:M179"/>
    <mergeCell ref="B180:M180"/>
    <mergeCell ref="B163:M163"/>
    <mergeCell ref="B162:M162"/>
    <mergeCell ref="A161:M161"/>
    <mergeCell ref="K160:M160"/>
    <mergeCell ref="A237:M237"/>
    <mergeCell ref="A238:I238"/>
    <mergeCell ref="K224:M224"/>
    <mergeCell ref="K205:M205"/>
    <mergeCell ref="K238:M238"/>
    <mergeCell ref="K236:M236"/>
    <mergeCell ref="A224:I224"/>
    <mergeCell ref="A225:M225"/>
    <mergeCell ref="B207:M207"/>
    <mergeCell ref="B208:M208"/>
    <mergeCell ref="A206:M206"/>
    <mergeCell ref="A205:I205"/>
    <mergeCell ref="B226:M226"/>
    <mergeCell ref="B227:M227"/>
  </mergeCells>
  <conditionalFormatting sqref="J15">
    <cfRule type="cellIs" dxfId="20" priority="1" operator="lessThanOrEqual">
      <formula>12.99</formula>
    </cfRule>
  </conditionalFormatting>
  <conditionalFormatting sqref="J15">
    <cfRule type="cellIs" dxfId="19" priority="2" operator="between">
      <formula>13</formula>
      <formula>18.99</formula>
    </cfRule>
  </conditionalFormatting>
  <conditionalFormatting sqref="J15">
    <cfRule type="cellIs" dxfId="18" priority="3" operator="greaterThanOrEqual">
      <formula>19</formula>
    </cfRule>
  </conditionalFormatting>
  <conditionalFormatting sqref="J116 J145 J160 J177 J224 J238 J125 J191 J205 J236">
    <cfRule type="cellIs" dxfId="17" priority="4" operator="lessThanOrEqual">
      <formula>69.99</formula>
    </cfRule>
  </conditionalFormatting>
  <conditionalFormatting sqref="J116 J145 J160 J177 J224 J238 J125 J191 J205 J236">
    <cfRule type="cellIs" dxfId="16" priority="5" operator="between">
      <formula>70</formula>
      <formula>99.99</formula>
    </cfRule>
  </conditionalFormatting>
  <conditionalFormatting sqref="J116 J145 J160 J177 J224 J238 J125 J191 J205 J236">
    <cfRule type="cellIs" dxfId="15" priority="6" operator="greaterThanOrEqual">
      <formula>100</formula>
    </cfRule>
  </conditionalFormatting>
  <conditionalFormatting sqref="J34">
    <cfRule type="cellIs" dxfId="14" priority="7" operator="lessThanOrEqual">
      <formula>12.99</formula>
    </cfRule>
  </conditionalFormatting>
  <conditionalFormatting sqref="J34">
    <cfRule type="cellIs" dxfId="13" priority="8" operator="between">
      <formula>13</formula>
      <formula>18.99</formula>
    </cfRule>
  </conditionalFormatting>
  <conditionalFormatting sqref="J34">
    <cfRule type="cellIs" dxfId="12" priority="9" operator="greaterThanOrEqual">
      <formula>19</formula>
    </cfRule>
  </conditionalFormatting>
  <conditionalFormatting sqref="J44">
    <cfRule type="cellIs" dxfId="11" priority="10" operator="lessThanOrEqual">
      <formula>12.99</formula>
    </cfRule>
  </conditionalFormatting>
  <conditionalFormatting sqref="J44">
    <cfRule type="cellIs" dxfId="10" priority="11" operator="between">
      <formula>13</formula>
      <formula>18.99</formula>
    </cfRule>
  </conditionalFormatting>
  <conditionalFormatting sqref="J44">
    <cfRule type="cellIs" dxfId="9" priority="12" operator="greaterThanOrEqual">
      <formula>19</formula>
    </cfRule>
  </conditionalFormatting>
  <conditionalFormatting sqref="J62">
    <cfRule type="cellIs" dxfId="8" priority="13" operator="lessThanOrEqual">
      <formula>12.99</formula>
    </cfRule>
  </conditionalFormatting>
  <conditionalFormatting sqref="J62">
    <cfRule type="cellIs" dxfId="7" priority="14" operator="between">
      <formula>13</formula>
      <formula>18.99</formula>
    </cfRule>
  </conditionalFormatting>
  <conditionalFormatting sqref="J62">
    <cfRule type="cellIs" dxfId="6" priority="15" operator="greaterThanOrEqual">
      <formula>19</formula>
    </cfRule>
  </conditionalFormatting>
  <conditionalFormatting sqref="J80">
    <cfRule type="cellIs" dxfId="5" priority="16" operator="lessThanOrEqual">
      <formula>12.99</formula>
    </cfRule>
  </conditionalFormatting>
  <conditionalFormatting sqref="J80">
    <cfRule type="cellIs" dxfId="4" priority="17" operator="between">
      <formula>13</formula>
      <formula>18.99</formula>
    </cfRule>
  </conditionalFormatting>
  <conditionalFormatting sqref="J80">
    <cfRule type="cellIs" dxfId="3" priority="18" operator="greaterThanOrEqual">
      <formula>19</formula>
    </cfRule>
  </conditionalFormatting>
  <conditionalFormatting sqref="J102 J116 J125 J145 J160 J177 J191 J205 J224 J236">
    <cfRule type="cellIs" dxfId="2" priority="19" operator="lessThanOrEqual">
      <formula>12.99</formula>
    </cfRule>
  </conditionalFormatting>
  <conditionalFormatting sqref="J102 J116 J125 J145 J160 J177 J191 J205 J224 J236">
    <cfRule type="cellIs" dxfId="1" priority="20" operator="between">
      <formula>13</formula>
      <formula>18.99</formula>
    </cfRule>
  </conditionalFormatting>
  <conditionalFormatting sqref="J102 J116 J125 J145 J160 J177 J191 J205 J224 J236">
    <cfRule type="cellIs" dxfId="0" priority="21" operator="greaterThanOrEqual">
      <formula>19</formula>
    </cfRule>
  </conditionalFormatting>
  <dataValidations count="3">
    <dataValidation type="list" allowBlank="1" showErrorMessage="1" sqref="E5:E14 E78:E79 E221:E223 E29:E33 E48:E61 E84:E101 E106:E115 E124 E129:E144 E149:E159 E209:E213 E189:E190 E203:E204 E38:E43 E195:E197 E201 E164:E176 E228:E229 E66:E76 E19:E27 E233:E235" xr:uid="{00000000-0002-0000-0100-000000000000}">
      <formula1>"Yes,No"</formula1>
    </dataValidation>
    <dataValidation type="list" allowBlank="1" showErrorMessage="1" sqref="B5:B14 B221:B223 B78:B79 B84:B101 B48:B61 B29:B33 B106:B115 B124 B129:B144 B149:B159 B209:B213 B190 B204 B38:B43 B195:B197 B201 B164:B176 B228:B229 B66:B76 B19:B27 B233:B235" xr:uid="{00000000-0002-0000-0100-000001000000}">
      <formula1>"Reading,Viewing,Listening,Discussion,Assignment,Test/Quiz"</formula1>
    </dataValidation>
    <dataValidation type="list" allowBlank="1" sqref="F5:H14 F78:H79 F221:H223 F29:H33 F48:H61 F84:H101 F106:H115 F124:H124 F129:H144 F149:H159 F209:H213 F189:H190 F203:H204 F38:H43 F195:H197 F201:H201 F164:H176 F228:H229 F66:H76 F19:H27 F233:H235" xr:uid="{00000000-0002-0000-0100-000002000000}">
      <formula1>"SLO1,SLO2,SLO3,SLO4,SLO5,SLO6,If higher manually enter SLO number (ex. SLO7)"</formula1>
    </dataValidation>
  </dataValidations>
  <pageMargins left="0.75" right="0.75" top="1" bottom="1" header="0.5" footer="0.5"/>
  <pageSetup orientation="portrait" horizontalDpi="4294967292" verticalDpi="4294967292"/>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E3FA8A775BEF489BE90AFB45932477" ma:contentTypeVersion="10" ma:contentTypeDescription="Create a new document." ma:contentTypeScope="" ma:versionID="450f542bd7eb6366992f916eb460f971">
  <xsd:schema xmlns:xsd="http://www.w3.org/2001/XMLSchema" xmlns:xs="http://www.w3.org/2001/XMLSchema" xmlns:p="http://schemas.microsoft.com/office/2006/metadata/properties" xmlns:ns2="0326d11d-8ee6-49c2-a4be-479109c083ff" xmlns:ns3="22f46305-3ec2-450b-a4d7-f83f2e3b96c5" targetNamespace="http://schemas.microsoft.com/office/2006/metadata/properties" ma:root="true" ma:fieldsID="d5fb89f5470305bb7269a4c7a71cfd0f" ns2:_="" ns3:_="">
    <xsd:import namespace="0326d11d-8ee6-49c2-a4be-479109c083ff"/>
    <xsd:import namespace="22f46305-3ec2-450b-a4d7-f83f2e3b96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6d11d-8ee6-49c2-a4be-479109c083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f46305-3ec2-450b-a4d7-f83f2e3b96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B0091B-0D82-4FBD-A525-10BBE6A77A5F}"/>
</file>

<file path=customXml/itemProps2.xml><?xml version="1.0" encoding="utf-8"?>
<ds:datastoreItem xmlns:ds="http://schemas.openxmlformats.org/officeDocument/2006/customXml" ds:itemID="{947821BC-376F-4D49-9B6C-D8F9707C5587}"/>
</file>

<file path=customXml/itemProps3.xml><?xml version="1.0" encoding="utf-8"?>
<ds:datastoreItem xmlns:ds="http://schemas.openxmlformats.org/officeDocument/2006/customXml" ds:itemID="{C112A878-39AA-453D-B808-07F761F108B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2017-01-05T21:20:36Z</dcterms:created>
  <dcterms:modified xsi:type="dcterms:W3CDTF">2022-09-26T14:25:12Z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0x0101003EE3FA8A775BEF489BE90AFB45932477</vt:lpwstr>
  </property>
</Properties>
</file>