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/>
  <mc:AlternateContent xmlns:mc="http://schemas.openxmlformats.org/markup-compatibility/2006">
    <mc:Choice Requires="x15">
      <x15ac:absPath xmlns:x15ac="http://schemas.microsoft.com/office/spreadsheetml/2010/11/ac" url="C:\Users\cms57\Desktop\"/>
    </mc:Choice>
  </mc:AlternateContent>
  <xr:revisionPtr revIDLastSave="0" documentId="11_DDB47F45E4B64B5D17A4BF7669DB62E2E6B717F4" xr6:coauthVersionLast="47" xr6:coauthVersionMax="47" xr10:uidLastSave="{00000000-0000-0000-0000-000000000000}"/>
  <bookViews>
    <workbookView xWindow="0" yWindow="0" windowWidth="19200" windowHeight="11030" xr2:uid="{00000000-000D-0000-FFFF-FFFF00000000}"/>
  </bookViews>
  <sheets>
    <sheet name="ENGR 802" sheetId="1" r:id="rId1"/>
    <sheet name="Key Table for HIA (EIA and ELA)" sheetId="2" r:id="rId2"/>
  </sheets>
  <definedNames>
    <definedName name="_edn1" localSheetId="0">'ENGR 802'!$AL$66</definedName>
    <definedName name="_edn2" localSheetId="0">'ENGR 802'!$AL$68</definedName>
    <definedName name="_ednref1" localSheetId="0">'ENGR 802'!#REF!</definedName>
    <definedName name="_ednref2" localSheetId="0">'ENGR 802'!$AL$30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8" i="1" l="1"/>
  <c r="D48" i="1" s="1"/>
  <c r="M48" i="1"/>
  <c r="C48" i="1" s="1"/>
  <c r="AB59" i="1"/>
  <c r="D59" i="1" s="1"/>
  <c r="M59" i="1"/>
  <c r="C59" i="1" s="1"/>
  <c r="AB70" i="1"/>
  <c r="D70" i="1" s="1"/>
  <c r="M70" i="1"/>
  <c r="C70" i="1" s="1"/>
  <c r="AB83" i="1"/>
  <c r="D83" i="1" s="1"/>
  <c r="M83" i="1"/>
  <c r="C83" i="1" s="1"/>
  <c r="AB96" i="1"/>
  <c r="D96" i="1" s="1"/>
  <c r="M96" i="1"/>
  <c r="C96" i="1" s="1"/>
  <c r="AB110" i="1"/>
  <c r="D110" i="1" s="1"/>
  <c r="M110" i="1"/>
  <c r="C110" i="1" s="1"/>
  <c r="AB124" i="1"/>
  <c r="D124" i="1" s="1"/>
  <c r="M124" i="1"/>
  <c r="C124" i="1" s="1"/>
  <c r="AB139" i="1"/>
  <c r="D139" i="1" s="1"/>
  <c r="M139" i="1"/>
  <c r="C139" i="1" s="1"/>
  <c r="AB156" i="1"/>
  <c r="D156" i="1" s="1"/>
  <c r="M156" i="1"/>
  <c r="C156" i="1" s="1"/>
  <c r="AB172" i="1"/>
  <c r="D172" i="1" s="1"/>
  <c r="M172" i="1"/>
  <c r="C172" i="1" s="1"/>
  <c r="AB184" i="1"/>
  <c r="D184" i="1" s="1"/>
  <c r="M184" i="1"/>
  <c r="C184" i="1" s="1"/>
  <c r="AB123" i="1"/>
  <c r="D123" i="1" s="1"/>
  <c r="M123" i="1"/>
  <c r="C123" i="1" s="1"/>
  <c r="AB95" i="1"/>
  <c r="D95" i="1" s="1"/>
  <c r="M95" i="1"/>
  <c r="C95" i="1" s="1"/>
  <c r="AB109" i="1"/>
  <c r="D109" i="1" s="1"/>
  <c r="M109" i="1"/>
  <c r="C109" i="1" s="1"/>
  <c r="E172" i="1" l="1"/>
  <c r="E184" i="1"/>
  <c r="E124" i="1"/>
  <c r="E109" i="1"/>
  <c r="E123" i="1"/>
  <c r="E139" i="1"/>
  <c r="E110" i="1"/>
  <c r="E83" i="1"/>
  <c r="E59" i="1"/>
  <c r="E95" i="1"/>
  <c r="E48" i="1"/>
  <c r="E156" i="1"/>
  <c r="E96" i="1"/>
  <c r="E70" i="1"/>
  <c r="AB8" i="1" l="1"/>
  <c r="D8" i="1" s="1"/>
  <c r="M8" i="1"/>
  <c r="C8" i="1" s="1"/>
  <c r="AB112" i="1"/>
  <c r="D112" i="1" s="1"/>
  <c r="AB113" i="1"/>
  <c r="D113" i="1" s="1"/>
  <c r="AB114" i="1"/>
  <c r="AB115" i="1"/>
  <c r="D115" i="1" s="1"/>
  <c r="AB117" i="1"/>
  <c r="D117" i="1" s="1"/>
  <c r="AB118" i="1"/>
  <c r="D118" i="1" s="1"/>
  <c r="AB119" i="1"/>
  <c r="AB120" i="1"/>
  <c r="D120" i="1" s="1"/>
  <c r="AB121" i="1"/>
  <c r="D121" i="1" s="1"/>
  <c r="AB122" i="1"/>
  <c r="D122" i="1" s="1"/>
  <c r="AB126" i="1"/>
  <c r="AB127" i="1"/>
  <c r="D127" i="1" s="1"/>
  <c r="AB128" i="1"/>
  <c r="D128" i="1" s="1"/>
  <c r="AB130" i="1"/>
  <c r="D130" i="1" s="1"/>
  <c r="AB131" i="1"/>
  <c r="D131" i="1" s="1"/>
  <c r="AB132" i="1"/>
  <c r="D132" i="1" s="1"/>
  <c r="AB133" i="1"/>
  <c r="AB134" i="1"/>
  <c r="D134" i="1" s="1"/>
  <c r="AB135" i="1"/>
  <c r="AB136" i="1"/>
  <c r="D136" i="1" s="1"/>
  <c r="AB137" i="1"/>
  <c r="D137" i="1" s="1"/>
  <c r="AB138" i="1"/>
  <c r="D138" i="1" s="1"/>
  <c r="AB141" i="1"/>
  <c r="D141" i="1" s="1"/>
  <c r="AB142" i="1"/>
  <c r="D142" i="1" s="1"/>
  <c r="AB143" i="1"/>
  <c r="D143" i="1" s="1"/>
  <c r="AB144" i="1"/>
  <c r="D144" i="1" s="1"/>
  <c r="AB145" i="1"/>
  <c r="D145" i="1" s="1"/>
  <c r="AB147" i="1"/>
  <c r="AB148" i="1"/>
  <c r="D148" i="1" s="1"/>
  <c r="AB149" i="1"/>
  <c r="D149" i="1" s="1"/>
  <c r="AB150" i="1"/>
  <c r="D150" i="1" s="1"/>
  <c r="AB151" i="1"/>
  <c r="D151" i="1" s="1"/>
  <c r="AB152" i="1"/>
  <c r="D152" i="1" s="1"/>
  <c r="AB153" i="1"/>
  <c r="D153" i="1" s="1"/>
  <c r="AB154" i="1"/>
  <c r="D154" i="1" s="1"/>
  <c r="AB155" i="1"/>
  <c r="D155" i="1" s="1"/>
  <c r="AB158" i="1"/>
  <c r="D158" i="1" s="1"/>
  <c r="AB159" i="1"/>
  <c r="D159" i="1" s="1"/>
  <c r="AB160" i="1"/>
  <c r="AB162" i="1"/>
  <c r="D162" i="1" s="1"/>
  <c r="AB163" i="1"/>
  <c r="D163" i="1" s="1"/>
  <c r="AB164" i="1"/>
  <c r="D164" i="1" s="1"/>
  <c r="AB165" i="1"/>
  <c r="AB166" i="1"/>
  <c r="D166" i="1" s="1"/>
  <c r="AB167" i="1"/>
  <c r="D167" i="1" s="1"/>
  <c r="AB168" i="1"/>
  <c r="D168" i="1" s="1"/>
  <c r="AB169" i="1"/>
  <c r="AB170" i="1"/>
  <c r="D170" i="1" s="1"/>
  <c r="AB171" i="1"/>
  <c r="D171" i="1" s="1"/>
  <c r="AB174" i="1"/>
  <c r="D174" i="1" s="1"/>
  <c r="AB175" i="1"/>
  <c r="D175" i="1" s="1"/>
  <c r="AB176" i="1"/>
  <c r="D176" i="1" s="1"/>
  <c r="AB177" i="1"/>
  <c r="D177" i="1" s="1"/>
  <c r="AB179" i="1"/>
  <c r="D179" i="1" s="1"/>
  <c r="AB180" i="1"/>
  <c r="D180" i="1" s="1"/>
  <c r="AB181" i="1"/>
  <c r="D181" i="1" s="1"/>
  <c r="AB182" i="1"/>
  <c r="D182" i="1" s="1"/>
  <c r="AB183" i="1"/>
  <c r="D183" i="1" s="1"/>
  <c r="AB186" i="1"/>
  <c r="D186" i="1" s="1"/>
  <c r="AB187" i="1"/>
  <c r="D187" i="1" s="1"/>
  <c r="AB188" i="1"/>
  <c r="D188" i="1" s="1"/>
  <c r="AB190" i="1"/>
  <c r="D190" i="1" s="1"/>
  <c r="AB191" i="1"/>
  <c r="AB192" i="1"/>
  <c r="D192" i="1" s="1"/>
  <c r="AB193" i="1"/>
  <c r="D193" i="1" s="1"/>
  <c r="AB195" i="1"/>
  <c r="D195" i="1" s="1"/>
  <c r="AB197" i="1"/>
  <c r="AB198" i="1"/>
  <c r="D198" i="1" s="1"/>
  <c r="AB199" i="1"/>
  <c r="D199" i="1" s="1"/>
  <c r="AB200" i="1"/>
  <c r="D200" i="1" s="1"/>
  <c r="AB201" i="1"/>
  <c r="D201" i="1" s="1"/>
  <c r="AB202" i="1"/>
  <c r="D202" i="1" s="1"/>
  <c r="AB203" i="1"/>
  <c r="D203" i="1" s="1"/>
  <c r="AB204" i="1"/>
  <c r="D204" i="1" s="1"/>
  <c r="M112" i="1"/>
  <c r="C112" i="1" s="1"/>
  <c r="M113" i="1"/>
  <c r="C113" i="1" s="1"/>
  <c r="M114" i="1"/>
  <c r="C114" i="1" s="1"/>
  <c r="M115" i="1"/>
  <c r="C115" i="1" s="1"/>
  <c r="M117" i="1"/>
  <c r="C117" i="1" s="1"/>
  <c r="M118" i="1"/>
  <c r="C118" i="1" s="1"/>
  <c r="M119" i="1"/>
  <c r="M120" i="1"/>
  <c r="C120" i="1" s="1"/>
  <c r="M121" i="1"/>
  <c r="M122" i="1"/>
  <c r="C122" i="1" s="1"/>
  <c r="M126" i="1"/>
  <c r="C126" i="1" s="1"/>
  <c r="M127" i="1"/>
  <c r="C127" i="1" s="1"/>
  <c r="M128" i="1"/>
  <c r="C128" i="1" s="1"/>
  <c r="M130" i="1"/>
  <c r="C130" i="1" s="1"/>
  <c r="M131" i="1"/>
  <c r="C131" i="1" s="1"/>
  <c r="M132" i="1"/>
  <c r="C132" i="1" s="1"/>
  <c r="M133" i="1"/>
  <c r="C133" i="1" s="1"/>
  <c r="M134" i="1"/>
  <c r="C134" i="1" s="1"/>
  <c r="M135" i="1"/>
  <c r="C135" i="1" s="1"/>
  <c r="M136" i="1"/>
  <c r="C136" i="1" s="1"/>
  <c r="M137" i="1"/>
  <c r="M138" i="1"/>
  <c r="C138" i="1" s="1"/>
  <c r="M141" i="1"/>
  <c r="C141" i="1" s="1"/>
  <c r="M142" i="1"/>
  <c r="C142" i="1" s="1"/>
  <c r="M143" i="1"/>
  <c r="C143" i="1" s="1"/>
  <c r="M144" i="1"/>
  <c r="C144" i="1" s="1"/>
  <c r="M145" i="1"/>
  <c r="C145" i="1" s="1"/>
  <c r="M147" i="1"/>
  <c r="C147" i="1" s="1"/>
  <c r="M148" i="1"/>
  <c r="C148" i="1" s="1"/>
  <c r="M149" i="1"/>
  <c r="C149" i="1" s="1"/>
  <c r="M150" i="1"/>
  <c r="C150" i="1" s="1"/>
  <c r="M151" i="1"/>
  <c r="C151" i="1" s="1"/>
  <c r="M152" i="1"/>
  <c r="C152" i="1" s="1"/>
  <c r="M153" i="1"/>
  <c r="C153" i="1" s="1"/>
  <c r="M154" i="1"/>
  <c r="C154" i="1" s="1"/>
  <c r="M155" i="1"/>
  <c r="C155" i="1" s="1"/>
  <c r="M158" i="1"/>
  <c r="M159" i="1"/>
  <c r="C159" i="1" s="1"/>
  <c r="M160" i="1"/>
  <c r="C160" i="1" s="1"/>
  <c r="M162" i="1"/>
  <c r="C162" i="1" s="1"/>
  <c r="M163" i="1"/>
  <c r="C163" i="1" s="1"/>
  <c r="M164" i="1"/>
  <c r="C164" i="1" s="1"/>
  <c r="M165" i="1"/>
  <c r="C165" i="1" s="1"/>
  <c r="M166" i="1"/>
  <c r="C166" i="1" s="1"/>
  <c r="M167" i="1"/>
  <c r="C167" i="1" s="1"/>
  <c r="M168" i="1"/>
  <c r="C168" i="1" s="1"/>
  <c r="M169" i="1"/>
  <c r="C169" i="1" s="1"/>
  <c r="M170" i="1"/>
  <c r="C170" i="1" s="1"/>
  <c r="M171" i="1"/>
  <c r="C171" i="1" s="1"/>
  <c r="M174" i="1"/>
  <c r="M175" i="1"/>
  <c r="C175" i="1" s="1"/>
  <c r="M176" i="1"/>
  <c r="C176" i="1" s="1"/>
  <c r="M177" i="1"/>
  <c r="C177" i="1" s="1"/>
  <c r="M179" i="1"/>
  <c r="C179" i="1" s="1"/>
  <c r="M180" i="1"/>
  <c r="C180" i="1" s="1"/>
  <c r="M181" i="1"/>
  <c r="C181" i="1" s="1"/>
  <c r="M182" i="1"/>
  <c r="C182" i="1" s="1"/>
  <c r="M183" i="1"/>
  <c r="C183" i="1" s="1"/>
  <c r="M186" i="1"/>
  <c r="C186" i="1" s="1"/>
  <c r="M187" i="1"/>
  <c r="C187" i="1" s="1"/>
  <c r="M188" i="1"/>
  <c r="M190" i="1"/>
  <c r="C190" i="1" s="1"/>
  <c r="M191" i="1"/>
  <c r="C191" i="1" s="1"/>
  <c r="M192" i="1"/>
  <c r="C192" i="1" s="1"/>
  <c r="M193" i="1"/>
  <c r="M195" i="1"/>
  <c r="C195" i="1" s="1"/>
  <c r="M197" i="1"/>
  <c r="C197" i="1" s="1"/>
  <c r="M198" i="1"/>
  <c r="C198" i="1" s="1"/>
  <c r="M199" i="1"/>
  <c r="C199" i="1" s="1"/>
  <c r="M200" i="1"/>
  <c r="C200" i="1" s="1"/>
  <c r="M201" i="1"/>
  <c r="C201" i="1" s="1"/>
  <c r="M202" i="1"/>
  <c r="C202" i="1" s="1"/>
  <c r="M203" i="1"/>
  <c r="C203" i="1" s="1"/>
  <c r="M204" i="1"/>
  <c r="C204" i="1" s="1"/>
  <c r="AB91" i="1"/>
  <c r="D91" i="1" s="1"/>
  <c r="M91" i="1"/>
  <c r="C91" i="1" s="1"/>
  <c r="D114" i="1"/>
  <c r="D119" i="1"/>
  <c r="D126" i="1"/>
  <c r="D133" i="1"/>
  <c r="D135" i="1"/>
  <c r="D147" i="1"/>
  <c r="D160" i="1"/>
  <c r="D165" i="1"/>
  <c r="D169" i="1"/>
  <c r="D191" i="1"/>
  <c r="D197" i="1"/>
  <c r="C119" i="1"/>
  <c r="C121" i="1"/>
  <c r="C137" i="1"/>
  <c r="C158" i="1"/>
  <c r="C174" i="1"/>
  <c r="C188" i="1"/>
  <c r="C193" i="1"/>
  <c r="C2" i="1"/>
  <c r="E206" i="1" s="1"/>
  <c r="AB14" i="1"/>
  <c r="D14" i="1" s="1"/>
  <c r="AB15" i="1"/>
  <c r="D15" i="1" s="1"/>
  <c r="AB9" i="1"/>
  <c r="D9" i="1" s="1"/>
  <c r="AB10" i="1"/>
  <c r="D10" i="1" s="1"/>
  <c r="AB11" i="1"/>
  <c r="D11" i="1" s="1"/>
  <c r="AB12" i="1"/>
  <c r="D12" i="1" s="1"/>
  <c r="AB16" i="1"/>
  <c r="D16" i="1" s="1"/>
  <c r="AB17" i="1"/>
  <c r="D17" i="1" s="1"/>
  <c r="AB18" i="1"/>
  <c r="D18" i="1" s="1"/>
  <c r="AB19" i="1"/>
  <c r="D19" i="1" s="1"/>
  <c r="AB20" i="1"/>
  <c r="D20" i="1" s="1"/>
  <c r="AB21" i="1"/>
  <c r="D21" i="1" s="1"/>
  <c r="AB23" i="1"/>
  <c r="D23" i="1" s="1"/>
  <c r="AB24" i="1"/>
  <c r="D24" i="1" s="1"/>
  <c r="AB25" i="1"/>
  <c r="D25" i="1" s="1"/>
  <c r="AB26" i="1"/>
  <c r="D26" i="1" s="1"/>
  <c r="AB27" i="1"/>
  <c r="D27" i="1" s="1"/>
  <c r="AB29" i="1"/>
  <c r="D29" i="1" s="1"/>
  <c r="AB30" i="1"/>
  <c r="D30" i="1" s="1"/>
  <c r="AB31" i="1"/>
  <c r="D31" i="1" s="1"/>
  <c r="AB32" i="1"/>
  <c r="D32" i="1" s="1"/>
  <c r="AB33" i="1"/>
  <c r="D33" i="1" s="1"/>
  <c r="AB34" i="1"/>
  <c r="D34" i="1" s="1"/>
  <c r="AB36" i="1"/>
  <c r="D36" i="1" s="1"/>
  <c r="AB37" i="1"/>
  <c r="D37" i="1" s="1"/>
  <c r="AB38" i="1"/>
  <c r="D38" i="1" s="1"/>
  <c r="AB39" i="1"/>
  <c r="D39" i="1" s="1"/>
  <c r="AB40" i="1"/>
  <c r="D40" i="1" s="1"/>
  <c r="AB42" i="1"/>
  <c r="D42" i="1" s="1"/>
  <c r="AB43" i="1"/>
  <c r="D43" i="1" s="1"/>
  <c r="AB44" i="1"/>
  <c r="D44" i="1" s="1"/>
  <c r="AB45" i="1"/>
  <c r="D45" i="1" s="1"/>
  <c r="AB46" i="1"/>
  <c r="D46" i="1" s="1"/>
  <c r="AB47" i="1"/>
  <c r="D47" i="1" s="1"/>
  <c r="AB50" i="1"/>
  <c r="D50" i="1" s="1"/>
  <c r="AB51" i="1"/>
  <c r="D51" i="1" s="1"/>
  <c r="AB52" i="1"/>
  <c r="D52" i="1" s="1"/>
  <c r="AB54" i="1"/>
  <c r="D54" i="1" s="1"/>
  <c r="AB55" i="1"/>
  <c r="D55" i="1" s="1"/>
  <c r="AB56" i="1"/>
  <c r="D56" i="1" s="1"/>
  <c r="AB57" i="1"/>
  <c r="D57" i="1" s="1"/>
  <c r="AB58" i="1"/>
  <c r="D58" i="1" s="1"/>
  <c r="AB61" i="1"/>
  <c r="D61" i="1" s="1"/>
  <c r="AB62" i="1"/>
  <c r="D62" i="1" s="1"/>
  <c r="AB63" i="1"/>
  <c r="D63" i="1" s="1"/>
  <c r="AB64" i="1"/>
  <c r="D64" i="1" s="1"/>
  <c r="AB66" i="1"/>
  <c r="D66" i="1" s="1"/>
  <c r="AB67" i="1"/>
  <c r="D67" i="1" s="1"/>
  <c r="AB68" i="1"/>
  <c r="D68" i="1" s="1"/>
  <c r="AB69" i="1"/>
  <c r="D69" i="1" s="1"/>
  <c r="AB72" i="1"/>
  <c r="D72" i="1" s="1"/>
  <c r="AB73" i="1"/>
  <c r="D73" i="1" s="1"/>
  <c r="AB74" i="1"/>
  <c r="D74" i="1" s="1"/>
  <c r="AB75" i="1"/>
  <c r="D75" i="1" s="1"/>
  <c r="AB77" i="1"/>
  <c r="D77" i="1" s="1"/>
  <c r="AB78" i="1"/>
  <c r="D78" i="1" s="1"/>
  <c r="AB79" i="1"/>
  <c r="D79" i="1" s="1"/>
  <c r="AB80" i="1"/>
  <c r="D80" i="1" s="1"/>
  <c r="AB81" i="1"/>
  <c r="D81" i="1" s="1"/>
  <c r="AB82" i="1"/>
  <c r="D82" i="1" s="1"/>
  <c r="AB85" i="1"/>
  <c r="D85" i="1" s="1"/>
  <c r="AB86" i="1"/>
  <c r="D86" i="1" s="1"/>
  <c r="AB87" i="1"/>
  <c r="D87" i="1" s="1"/>
  <c r="AB89" i="1"/>
  <c r="D89" i="1" s="1"/>
  <c r="AB90" i="1"/>
  <c r="D90" i="1" s="1"/>
  <c r="AB92" i="1"/>
  <c r="D92" i="1" s="1"/>
  <c r="AB93" i="1"/>
  <c r="D93" i="1" s="1"/>
  <c r="AB94" i="1"/>
  <c r="D94" i="1" s="1"/>
  <c r="AB98" i="1"/>
  <c r="D98" i="1" s="1"/>
  <c r="AB99" i="1"/>
  <c r="D99" i="1" s="1"/>
  <c r="AB100" i="1"/>
  <c r="D100" i="1" s="1"/>
  <c r="AB102" i="1"/>
  <c r="D102" i="1" s="1"/>
  <c r="AB103" i="1"/>
  <c r="D103" i="1" s="1"/>
  <c r="AB104" i="1"/>
  <c r="D104" i="1" s="1"/>
  <c r="AB105" i="1"/>
  <c r="D105" i="1" s="1"/>
  <c r="AB106" i="1"/>
  <c r="D106" i="1" s="1"/>
  <c r="AB107" i="1"/>
  <c r="D107" i="1" s="1"/>
  <c r="AB108" i="1"/>
  <c r="D108" i="1" s="1"/>
  <c r="AB7" i="1"/>
  <c r="D7" i="1" s="1"/>
  <c r="M9" i="1"/>
  <c r="C9" i="1" s="1"/>
  <c r="M10" i="1"/>
  <c r="C10" i="1" s="1"/>
  <c r="M11" i="1"/>
  <c r="C11" i="1" s="1"/>
  <c r="M12" i="1"/>
  <c r="C12" i="1" s="1"/>
  <c r="M16" i="1"/>
  <c r="C16" i="1" s="1"/>
  <c r="M17" i="1"/>
  <c r="C17" i="1" s="1"/>
  <c r="M18" i="1"/>
  <c r="C18" i="1" s="1"/>
  <c r="M19" i="1"/>
  <c r="C19" i="1" s="1"/>
  <c r="M20" i="1"/>
  <c r="C20" i="1" s="1"/>
  <c r="M21" i="1"/>
  <c r="C21" i="1" s="1"/>
  <c r="M23" i="1"/>
  <c r="C23" i="1" s="1"/>
  <c r="M24" i="1"/>
  <c r="C24" i="1" s="1"/>
  <c r="M25" i="1"/>
  <c r="C25" i="1" s="1"/>
  <c r="M26" i="1"/>
  <c r="C26" i="1" s="1"/>
  <c r="M27" i="1"/>
  <c r="C27" i="1" s="1"/>
  <c r="M29" i="1"/>
  <c r="C29" i="1" s="1"/>
  <c r="M30" i="1"/>
  <c r="C30" i="1" s="1"/>
  <c r="M31" i="1"/>
  <c r="C31" i="1" s="1"/>
  <c r="M32" i="1"/>
  <c r="C32" i="1" s="1"/>
  <c r="M33" i="1"/>
  <c r="C33" i="1" s="1"/>
  <c r="M34" i="1"/>
  <c r="C34" i="1" s="1"/>
  <c r="M36" i="1"/>
  <c r="C36" i="1" s="1"/>
  <c r="M37" i="1"/>
  <c r="C37" i="1" s="1"/>
  <c r="M38" i="1"/>
  <c r="C38" i="1" s="1"/>
  <c r="M39" i="1"/>
  <c r="C39" i="1" s="1"/>
  <c r="M40" i="1"/>
  <c r="C40" i="1" s="1"/>
  <c r="M42" i="1"/>
  <c r="C42" i="1" s="1"/>
  <c r="M43" i="1"/>
  <c r="C43" i="1" s="1"/>
  <c r="M44" i="1"/>
  <c r="C44" i="1" s="1"/>
  <c r="M45" i="1"/>
  <c r="C45" i="1" s="1"/>
  <c r="M46" i="1"/>
  <c r="C46" i="1" s="1"/>
  <c r="M47" i="1"/>
  <c r="C47" i="1" s="1"/>
  <c r="M50" i="1"/>
  <c r="C50" i="1" s="1"/>
  <c r="M51" i="1"/>
  <c r="C51" i="1" s="1"/>
  <c r="M52" i="1"/>
  <c r="C52" i="1" s="1"/>
  <c r="M54" i="1"/>
  <c r="C54" i="1" s="1"/>
  <c r="M55" i="1"/>
  <c r="C55" i="1" s="1"/>
  <c r="M56" i="1"/>
  <c r="C56" i="1" s="1"/>
  <c r="M57" i="1"/>
  <c r="C57" i="1" s="1"/>
  <c r="M58" i="1"/>
  <c r="C58" i="1" s="1"/>
  <c r="M61" i="1"/>
  <c r="C61" i="1" s="1"/>
  <c r="M62" i="1"/>
  <c r="C62" i="1" s="1"/>
  <c r="M63" i="1"/>
  <c r="C63" i="1" s="1"/>
  <c r="M64" i="1"/>
  <c r="C64" i="1" s="1"/>
  <c r="M66" i="1"/>
  <c r="C66" i="1" s="1"/>
  <c r="M67" i="1"/>
  <c r="C67" i="1" s="1"/>
  <c r="M68" i="1"/>
  <c r="C68" i="1" s="1"/>
  <c r="M69" i="1"/>
  <c r="C69" i="1" s="1"/>
  <c r="M72" i="1"/>
  <c r="C72" i="1" s="1"/>
  <c r="M73" i="1"/>
  <c r="C73" i="1" s="1"/>
  <c r="M74" i="1"/>
  <c r="C74" i="1" s="1"/>
  <c r="M75" i="1"/>
  <c r="C75" i="1" s="1"/>
  <c r="M77" i="1"/>
  <c r="C77" i="1" s="1"/>
  <c r="M78" i="1"/>
  <c r="C78" i="1" s="1"/>
  <c r="M79" i="1"/>
  <c r="C79" i="1" s="1"/>
  <c r="M80" i="1"/>
  <c r="C80" i="1" s="1"/>
  <c r="M81" i="1"/>
  <c r="C81" i="1" s="1"/>
  <c r="M82" i="1"/>
  <c r="C82" i="1" s="1"/>
  <c r="M85" i="1"/>
  <c r="C85" i="1" s="1"/>
  <c r="M86" i="1"/>
  <c r="C86" i="1" s="1"/>
  <c r="M87" i="1"/>
  <c r="C87" i="1" s="1"/>
  <c r="M89" i="1"/>
  <c r="C89" i="1" s="1"/>
  <c r="M90" i="1"/>
  <c r="C90" i="1" s="1"/>
  <c r="M92" i="1"/>
  <c r="C92" i="1" s="1"/>
  <c r="M93" i="1"/>
  <c r="C93" i="1" s="1"/>
  <c r="M94" i="1"/>
  <c r="C94" i="1" s="1"/>
  <c r="M98" i="1"/>
  <c r="C98" i="1" s="1"/>
  <c r="M99" i="1"/>
  <c r="C99" i="1" s="1"/>
  <c r="M100" i="1"/>
  <c r="C100" i="1" s="1"/>
  <c r="M102" i="1"/>
  <c r="C102" i="1" s="1"/>
  <c r="M103" i="1"/>
  <c r="C103" i="1" s="1"/>
  <c r="M104" i="1"/>
  <c r="C104" i="1" s="1"/>
  <c r="M105" i="1"/>
  <c r="C105" i="1" s="1"/>
  <c r="M106" i="1"/>
  <c r="C106" i="1" s="1"/>
  <c r="M107" i="1"/>
  <c r="C107" i="1" s="1"/>
  <c r="M108" i="1"/>
  <c r="C108" i="1" s="1"/>
  <c r="M15" i="1"/>
  <c r="C15" i="1" s="1"/>
  <c r="M14" i="1"/>
  <c r="C14" i="1" s="1"/>
  <c r="M7" i="1"/>
  <c r="C7" i="1" s="1"/>
  <c r="D222" i="1" l="1"/>
  <c r="C216" i="1"/>
  <c r="C221" i="1"/>
  <c r="D224" i="1"/>
  <c r="C210" i="1"/>
  <c r="C211" i="1"/>
  <c r="C217" i="1"/>
  <c r="C212" i="1"/>
  <c r="D217" i="1"/>
  <c r="D211" i="1"/>
  <c r="D219" i="1"/>
  <c r="C223" i="1"/>
  <c r="C220" i="1"/>
  <c r="C219" i="1"/>
  <c r="D221" i="1"/>
  <c r="D218" i="1"/>
  <c r="D216" i="1"/>
  <c r="C215" i="1"/>
  <c r="C214" i="1"/>
  <c r="C213" i="1"/>
  <c r="D212" i="1"/>
  <c r="C224" i="1"/>
  <c r="D210" i="1"/>
  <c r="D215" i="1"/>
  <c r="D214" i="1"/>
  <c r="D213" i="1"/>
  <c r="C222" i="1"/>
  <c r="C218" i="1"/>
  <c r="D223" i="1"/>
  <c r="D220" i="1"/>
  <c r="E188" i="1"/>
  <c r="E200" i="1"/>
  <c r="E190" i="1"/>
  <c r="E203" i="1"/>
  <c r="E85" i="1"/>
  <c r="E183" i="1"/>
  <c r="E198" i="1"/>
  <c r="E191" i="1"/>
  <c r="E61" i="1"/>
  <c r="E51" i="1"/>
  <c r="E46" i="1"/>
  <c r="E10" i="1"/>
  <c r="E137" i="1"/>
  <c r="E128" i="1"/>
  <c r="E119" i="1"/>
  <c r="E37" i="1"/>
  <c r="E74" i="1"/>
  <c r="E69" i="1"/>
  <c r="E50" i="1"/>
  <c r="E45" i="1"/>
  <c r="E23" i="1"/>
  <c r="E20" i="1"/>
  <c r="E174" i="1"/>
  <c r="E181" i="1"/>
  <c r="E163" i="1"/>
  <c r="E204" i="1"/>
  <c r="E155" i="1"/>
  <c r="E144" i="1"/>
  <c r="E126" i="1"/>
  <c r="E44" i="1"/>
  <c r="E92" i="1"/>
  <c r="E86" i="1"/>
  <c r="E112" i="1"/>
  <c r="E176" i="1"/>
  <c r="E36" i="1"/>
  <c r="E16" i="1"/>
  <c r="E9" i="1"/>
  <c r="E80" i="1"/>
  <c r="E24" i="1"/>
  <c r="E98" i="1"/>
  <c r="E73" i="1"/>
  <c r="E68" i="1"/>
  <c r="E63" i="1"/>
  <c r="E58" i="1"/>
  <c r="E39" i="1"/>
  <c r="E26" i="1"/>
  <c r="E15" i="1"/>
  <c r="E21" i="1"/>
  <c r="E7" i="1"/>
  <c r="E72" i="1"/>
  <c r="E67" i="1"/>
  <c r="E62" i="1"/>
  <c r="E57" i="1"/>
  <c r="E47" i="1"/>
  <c r="E38" i="1"/>
  <c r="E34" i="1"/>
  <c r="E25" i="1"/>
  <c r="E11" i="1"/>
  <c r="E14" i="1"/>
  <c r="E54" i="1"/>
  <c r="E81" i="1"/>
  <c r="E75" i="1"/>
  <c r="E77" i="1"/>
  <c r="E43" i="1"/>
  <c r="E30" i="1"/>
  <c r="E105" i="1"/>
  <c r="E100" i="1"/>
  <c r="E90" i="1"/>
  <c r="E167" i="1"/>
  <c r="E153" i="1"/>
  <c r="E131" i="1"/>
  <c r="E91" i="1"/>
  <c r="E78" i="1"/>
  <c r="E19" i="1"/>
  <c r="E106" i="1"/>
  <c r="E52" i="1"/>
  <c r="E93" i="1"/>
  <c r="E66" i="1"/>
  <c r="E56" i="1"/>
  <c r="E33" i="1"/>
  <c r="E104" i="1"/>
  <c r="E94" i="1"/>
  <c r="E40" i="1"/>
  <c r="E27" i="1"/>
  <c r="E158" i="1"/>
  <c r="E121" i="1"/>
  <c r="E42" i="1"/>
  <c r="E29" i="1"/>
  <c r="E17" i="1"/>
  <c r="E108" i="1"/>
  <c r="E99" i="1"/>
  <c r="E64" i="1"/>
  <c r="E79" i="1"/>
  <c r="E55" i="1"/>
  <c r="E32" i="1"/>
  <c r="E107" i="1"/>
  <c r="E103" i="1"/>
  <c r="E87" i="1"/>
  <c r="E82" i="1"/>
  <c r="E202" i="1"/>
  <c r="E193" i="1"/>
  <c r="E186" i="1"/>
  <c r="E171" i="1"/>
  <c r="E149" i="1"/>
  <c r="E135" i="1"/>
  <c r="E162" i="1"/>
  <c r="E143" i="1"/>
  <c r="E180" i="1"/>
  <c r="E102" i="1"/>
  <c r="E199" i="1"/>
  <c r="E179" i="1"/>
  <c r="E166" i="1"/>
  <c r="E160" i="1"/>
  <c r="E148" i="1"/>
  <c r="E142" i="1"/>
  <c r="E130" i="1"/>
  <c r="E170" i="1"/>
  <c r="E152" i="1"/>
  <c r="E134" i="1"/>
  <c r="E115" i="1"/>
  <c r="E89" i="1"/>
  <c r="E195" i="1"/>
  <c r="E175" i="1"/>
  <c r="E169" i="1"/>
  <c r="E151" i="1"/>
  <c r="E138" i="1"/>
  <c r="E133" i="1"/>
  <c r="E120" i="1"/>
  <c r="E114" i="1"/>
  <c r="E8" i="1"/>
  <c r="E165" i="1"/>
  <c r="E147" i="1"/>
  <c r="E197" i="1"/>
  <c r="E187" i="1"/>
  <c r="E168" i="1"/>
  <c r="E154" i="1"/>
  <c r="E136" i="1"/>
  <c r="E122" i="1"/>
  <c r="E201" i="1"/>
  <c r="E182" i="1"/>
  <c r="E164" i="1"/>
  <c r="E145" i="1"/>
  <c r="E132" i="1"/>
  <c r="E118" i="1"/>
  <c r="E192" i="1"/>
  <c r="E177" i="1"/>
  <c r="E159" i="1"/>
  <c r="E150" i="1"/>
  <c r="E141" i="1"/>
  <c r="E127" i="1"/>
  <c r="E113" i="1"/>
  <c r="E117" i="1"/>
  <c r="E31" i="1"/>
  <c r="E18" i="1"/>
  <c r="C205" i="1"/>
  <c r="D205" i="1"/>
  <c r="E12" i="1"/>
  <c r="E216" i="1" l="1"/>
  <c r="E211" i="1"/>
  <c r="E222" i="1"/>
  <c r="E221" i="1"/>
  <c r="E219" i="1"/>
  <c r="E218" i="1"/>
  <c r="E213" i="1"/>
  <c r="E224" i="1"/>
  <c r="E217" i="1"/>
  <c r="C225" i="1"/>
  <c r="D226" i="1"/>
  <c r="D225" i="1"/>
  <c r="E210" i="1"/>
  <c r="E214" i="1"/>
  <c r="E220" i="1"/>
  <c r="E215" i="1"/>
  <c r="E223" i="1"/>
  <c r="E212" i="1"/>
  <c r="C226" i="1"/>
  <c r="E205" i="1"/>
  <c r="E207" i="1" s="1"/>
  <c r="C4" i="1" s="1"/>
  <c r="E226" i="1" l="1"/>
  <c r="E225" i="1"/>
</calcChain>
</file>

<file path=xl/sharedStrings.xml><?xml version="1.0" encoding="utf-8"?>
<sst xmlns="http://schemas.openxmlformats.org/spreadsheetml/2006/main" count="150" uniqueCount="105">
  <si>
    <t>Number of course credits =</t>
  </si>
  <si>
    <t>Entries for Instructor-led EIA Activities</t>
  </si>
  <si>
    <t>Entries for Student-led ELA Activities</t>
  </si>
  <si>
    <t xml:space="preserve">HIA Target Hours = </t>
  </si>
  <si>
    <t>Hours Over or Short =</t>
  </si>
  <si>
    <t>Enter Hours of…</t>
  </si>
  <si>
    <t>Enter Number of…</t>
  </si>
  <si>
    <t>Calculation</t>
  </si>
  <si>
    <t>Lesson #</t>
  </si>
  <si>
    <t>Activity</t>
  </si>
  <si>
    <t>Total EIA</t>
  </si>
  <si>
    <t>Total ELA</t>
  </si>
  <si>
    <t>Total HIA (Target = 45 hours/ credit hour)</t>
  </si>
  <si>
    <r>
      <rPr>
        <b/>
        <sz val="9"/>
        <color theme="9" tint="-0.499984740745262"/>
        <rFont val="Calibri"/>
        <family val="2"/>
        <scheme val="minor"/>
      </rPr>
      <t>1:1 Instructor Activities</t>
    </r>
    <r>
      <rPr>
        <sz val="9"/>
        <color theme="9" tint="-0.499984740745262"/>
        <rFont val="Calibri"/>
        <family val="2"/>
        <scheme val="minor"/>
      </rPr>
      <t xml:space="preserve">
includes lecture activities, media projects, online quizzes, synchronous communication, tours, field trips 
(1 hr = 1 hr)</t>
    </r>
  </si>
  <si>
    <r>
      <rPr>
        <b/>
        <sz val="9"/>
        <color theme="9" tint="-0.499984740745262"/>
        <rFont val="Calibri"/>
        <family val="2"/>
        <scheme val="minor"/>
      </rPr>
      <t xml:space="preserve">Instructor-led Discussion or Case Study Activities, Problem-solving Scenarios, Group Projects, Guided or Service Learning Projects
</t>
    </r>
    <r>
      <rPr>
        <sz val="9"/>
        <color theme="9" tint="-0.499984740745262"/>
        <rFont val="Calibri"/>
        <family val="2"/>
        <scheme val="minor"/>
      </rPr>
      <t>(1-3 hrs/ activity)</t>
    </r>
  </si>
  <si>
    <r>
      <t xml:space="preserve">Instructor Review of Peer Papers
</t>
    </r>
    <r>
      <rPr>
        <sz val="9"/>
        <color theme="9" tint="-0.499984740745262"/>
        <rFont val="Calibri"/>
        <family val="2"/>
        <scheme val="minor"/>
      </rPr>
      <t>(up to 1 hr/pg)</t>
    </r>
  </si>
  <si>
    <r>
      <t>Instructor-led Research Paper or Project</t>
    </r>
    <r>
      <rPr>
        <sz val="9"/>
        <color theme="9" tint="-0.499984740745262"/>
        <rFont val="Calibri"/>
        <family val="2"/>
        <scheme val="minor"/>
      </rPr>
      <t xml:space="preserve">
(1 hr/5-pg project or 1-2 hrs/3-5 pg paper)</t>
    </r>
  </si>
  <si>
    <r>
      <t>Instructor Reflection Paper Public Responses</t>
    </r>
    <r>
      <rPr>
        <sz val="9"/>
        <color theme="9" tint="-0.499984740745262"/>
        <rFont val="Calibri"/>
        <family val="2"/>
        <scheme val="minor"/>
      </rPr>
      <t xml:space="preserve">
(1 hr/ response)</t>
    </r>
  </si>
  <si>
    <r>
      <t xml:space="preserve">Instructor Reflection Paper Private Responses
</t>
    </r>
    <r>
      <rPr>
        <sz val="9"/>
        <color theme="9" tint="-0.499984740745262"/>
        <rFont val="Calibri"/>
        <family val="2"/>
        <scheme val="minor"/>
      </rPr>
      <t>(0.5 hrs / response)</t>
    </r>
  </si>
  <si>
    <r>
      <rPr>
        <b/>
        <sz val="9"/>
        <color theme="9" tint="-0.499984740745262"/>
        <rFont val="Calibri"/>
        <family val="2"/>
        <scheme val="minor"/>
      </rPr>
      <t xml:space="preserve">Pages of Instructor Blog Entries (public) or Journal Entries (private) </t>
    </r>
    <r>
      <rPr>
        <sz val="9"/>
        <color theme="9" tint="-0.499984740745262"/>
        <rFont val="Calibri"/>
        <family val="2"/>
        <scheme val="minor"/>
      </rPr>
      <t xml:space="preserve">
(0.5 hrs / pg)</t>
    </r>
  </si>
  <si>
    <t>Hours Calculation for Reflection / Blog / Journal entries</t>
  </si>
  <si>
    <r>
      <rPr>
        <b/>
        <sz val="9"/>
        <color theme="8" tint="-0.499984740745262"/>
        <rFont val="Calibri"/>
        <family val="2"/>
        <scheme val="minor"/>
      </rPr>
      <t xml:space="preserve">1:1 Student Activities 
</t>
    </r>
    <r>
      <rPr>
        <sz val="9"/>
        <color theme="8" tint="-0.499984740745262"/>
        <rFont val="Calibri"/>
        <family val="2"/>
        <scheme val="minor"/>
      </rPr>
      <t xml:space="preserve">includes Case Study and Analysis, Problem-solving Scenarios, Synchronous Communication, Tours and Field Trips, Virtual Lab time, Lecture Activities, and Online Quizzes
(1 hr = 1 hr) </t>
    </r>
  </si>
  <si>
    <r>
      <rPr>
        <b/>
        <sz val="9"/>
        <color theme="8" tint="-0.499984740745262"/>
        <rFont val="Calibri"/>
        <family val="2"/>
        <scheme val="minor"/>
      </rPr>
      <t>Lecture Activities</t>
    </r>
    <r>
      <rPr>
        <sz val="9"/>
        <color theme="8" tint="-0.499984740745262"/>
        <rFont val="Calibri"/>
        <family val="2"/>
        <scheme val="minor"/>
      </rPr>
      <t xml:space="preserve">
(0.5 hrs / pg of notes)</t>
    </r>
  </si>
  <si>
    <r>
      <rPr>
        <b/>
        <sz val="9"/>
        <color theme="8" tint="-0.499984740745262"/>
        <rFont val="Calibri"/>
        <family val="2"/>
        <scheme val="minor"/>
      </rPr>
      <t>Research Paper or Project</t>
    </r>
    <r>
      <rPr>
        <sz val="9"/>
        <color theme="8" tint="-0.499984740745262"/>
        <rFont val="Calibri"/>
        <family val="2"/>
        <scheme val="minor"/>
      </rPr>
      <t xml:space="preserve">
(2 hrs/pg)</t>
    </r>
  </si>
  <si>
    <r>
      <t xml:space="preserve">Reflection Paper
</t>
    </r>
    <r>
      <rPr>
        <sz val="9"/>
        <color theme="8" tint="-0.499984740745262"/>
        <rFont val="Calibri"/>
        <family val="2"/>
        <scheme val="minor"/>
      </rPr>
      <t>(0.5 hrs / pg)</t>
    </r>
  </si>
  <si>
    <r>
      <rPr>
        <b/>
        <sz val="9"/>
        <color theme="8" tint="-0.499984740745262"/>
        <rFont val="Calibri"/>
        <family val="2"/>
        <scheme val="minor"/>
      </rPr>
      <t>Media Projects: Podcasts</t>
    </r>
    <r>
      <rPr>
        <sz val="9"/>
        <color theme="8" tint="-0.499984740745262"/>
        <rFont val="Calibri"/>
        <family val="2"/>
        <scheme val="minor"/>
      </rPr>
      <t xml:space="preserve"> 
(0.5-3 hrs per 10-12 min, depending on production value) </t>
    </r>
  </si>
  <si>
    <r>
      <rPr>
        <b/>
        <sz val="9"/>
        <color theme="8" tint="-0.499984740745262"/>
        <rFont val="Calibri"/>
        <family val="2"/>
        <scheme val="minor"/>
      </rPr>
      <t>Media Projects: Video</t>
    </r>
    <r>
      <rPr>
        <sz val="9"/>
        <color theme="8" tint="-0.499984740745262"/>
        <rFont val="Calibri"/>
        <family val="2"/>
        <scheme val="minor"/>
      </rPr>
      <t xml:space="preserve"> 
(1-3 hrs per 3-5 minutes, depending on production value)</t>
    </r>
  </si>
  <si>
    <r>
      <t xml:space="preserve">Modeling
</t>
    </r>
    <r>
      <rPr>
        <sz val="9"/>
        <color theme="8" tint="-0.499984740745262"/>
        <rFont val="Calibri"/>
        <family val="2"/>
        <scheme val="minor"/>
      </rPr>
      <t>(0.5 hrs for data analysis for one unit of study or detailed evaluative response to class)</t>
    </r>
  </si>
  <si>
    <r>
      <rPr>
        <b/>
        <sz val="9"/>
        <color theme="8" tint="-0.499984740745262"/>
        <rFont val="Calibri"/>
        <family val="2"/>
        <scheme val="minor"/>
      </rPr>
      <t>Group, Guided or Service Learning Project</t>
    </r>
    <r>
      <rPr>
        <sz val="9"/>
        <color theme="8" tint="-0.499984740745262"/>
        <rFont val="Calibri"/>
        <family val="2"/>
        <scheme val="minor"/>
      </rPr>
      <t xml:space="preserve"> 
(1-10 hrs/wk)</t>
    </r>
  </si>
  <si>
    <r>
      <rPr>
        <b/>
        <sz val="9"/>
        <color theme="8" tint="-0.499984740745262"/>
        <rFont val="Calibri"/>
        <family val="2"/>
        <scheme val="minor"/>
      </rPr>
      <t>Peer Assessment Review and Follow-up Responses</t>
    </r>
    <r>
      <rPr>
        <sz val="9"/>
        <color theme="8" tint="-0.499984740745262"/>
        <rFont val="Calibri"/>
        <family val="2"/>
        <scheme val="minor"/>
      </rPr>
      <t xml:space="preserve"> 
(0.5-2 hrs/post or email)</t>
    </r>
  </si>
  <si>
    <r>
      <t xml:space="preserve">Blog (public) or Journal (private) Posts, Initial Discussion Posts, Lab Report Post or Review and Respond to Classmate Posts
</t>
    </r>
    <r>
      <rPr>
        <sz val="9"/>
        <color theme="8" tint="-0.499984740745262"/>
        <rFont val="Calibri"/>
        <family val="2"/>
        <scheme val="minor"/>
      </rPr>
      <t>(0.5 hrs / post)</t>
    </r>
  </si>
  <si>
    <r>
      <t xml:space="preserve">Discussion Post Responses (Read All and Respond)
</t>
    </r>
    <r>
      <rPr>
        <sz val="9"/>
        <color theme="8" tint="-0.499984740745262"/>
        <rFont val="Calibri"/>
        <family val="2"/>
        <scheme val="minor"/>
      </rPr>
      <t>(1 hr)</t>
    </r>
  </si>
  <si>
    <r>
      <t>Pages of Assigned Scholarly Reading*</t>
    </r>
    <r>
      <rPr>
        <sz val="9"/>
        <color theme="8" tint="-0.499984740745262"/>
        <rFont val="Calibri"/>
        <family val="2"/>
        <scheme val="minor"/>
      </rPr>
      <t xml:space="preserve"> 
(5 min/pg)</t>
    </r>
  </si>
  <si>
    <r>
      <t>Pages of Assigned Popular Reading*</t>
    </r>
    <r>
      <rPr>
        <sz val="9"/>
        <color theme="8" tint="-0.499984740745262"/>
        <rFont val="Calibri"/>
        <family val="2"/>
        <scheme val="minor"/>
      </rPr>
      <t xml:space="preserve"> 
(3 min/pg)</t>
    </r>
  </si>
  <si>
    <t>Hours Calculation for Readings</t>
  </si>
  <si>
    <t>Readings</t>
  </si>
  <si>
    <t>Activities</t>
  </si>
  <si>
    <t>Totals</t>
  </si>
  <si>
    <t>*ELA only activity-no EIA component</t>
  </si>
  <si>
    <t>Target HIA</t>
  </si>
  <si>
    <t>Number of HIA over or short (based on undergraduate recommendation)</t>
  </si>
  <si>
    <t>EIA and ELA by Lesson#</t>
  </si>
  <si>
    <t>Averages</t>
  </si>
  <si>
    <t>Hours of equivalent instructional activity (EIA)</t>
  </si>
  <si>
    <t>Hours of equivalent learning activity (ELA)</t>
  </si>
  <si>
    <t>Notes</t>
  </si>
  <si>
    <t>Blog entries (public)</t>
  </si>
  <si>
    <t>½ hour per page</t>
  </si>
  <si>
    <t>1 post = ½ hour</t>
  </si>
  <si>
    <t xml:space="preserve">Students’ opportunity to apply learned concepts or for reflection on learning experiences; To be shared with instructor and/or classmates for thoughtful analysis, feedback and assessment. </t>
  </si>
  <si>
    <t>Journal entries (private)</t>
  </si>
  <si>
    <t xml:space="preserve">½ hour per page </t>
  </si>
  <si>
    <t>Discussion activities</t>
  </si>
  <si>
    <t>1-3 hours per activity</t>
  </si>
  <si>
    <t>initial post = ½ hour
read all and respond = 1 hour</t>
  </si>
  <si>
    <t xml:space="preserve">Instructor-guided or mediated threaded discussion that directly relates to course objectives and which has specified timeframes, expectations for participation, and thoughtful analysis. </t>
  </si>
  <si>
    <t>Case study and analysis</t>
  </si>
  <si>
    <t xml:space="preserve">1 - 3 hours </t>
  </si>
  <si>
    <t>1 hour = 1 hour</t>
  </si>
  <si>
    <t xml:space="preserve">In-depth analysis requiring utilization of higher order analytical skills which relate to course objectives and is shared with instructor and/or classmates for feedback and assessment. </t>
  </si>
  <si>
    <t>Problem solving scenarios</t>
  </si>
  <si>
    <t>1 - 3 hours</t>
  </si>
  <si>
    <t>Synchronous communication</t>
  </si>
  <si>
    <t xml:space="preserve">1 hour = 1 hour </t>
  </si>
  <si>
    <t>Examples: 
* conference call
* chat
* phone call
* video conference
* web conference</t>
  </si>
  <si>
    <t>Tours and field trips, including virtual</t>
  </si>
  <si>
    <t>Group Project[i]</t>
  </si>
  <si>
    <t>1 - 3 hours / week for duration of project</t>
  </si>
  <si>
    <t>1-10 hours per week, depending on project objective, deliverable, and duration</t>
  </si>
  <si>
    <t>Examples: 
* email
* chat
* collaborative documents
* discussion board
* video conference
* face-to-face</t>
  </si>
  <si>
    <t>Guided or service learning project[ii]</t>
  </si>
  <si>
    <t>Laboratory, Virtual Laboratory and Lab Reports</t>
  </si>
  <si>
    <t>1 hour of virtual laboratory = 1 hour
1 lab report post, review and respond to classmate posts = ½ hour instruction</t>
  </si>
  <si>
    <t>Lecture activities including lecture notes</t>
  </si>
  <si>
    <r>
      <t>30 minutes</t>
    </r>
    <r>
      <rPr>
        <sz val="11"/>
        <color rgb="FF222222"/>
        <rFont val="Calibri"/>
        <family val="2"/>
        <scheme val="minor"/>
      </rPr>
      <t xml:space="preserve"> per page </t>
    </r>
    <r>
      <rPr>
        <sz val="11"/>
        <color rgb="FF000000"/>
        <rFont val="Calibri"/>
        <family val="2"/>
        <scheme val="minor"/>
      </rPr>
      <t>of notes</t>
    </r>
  </si>
  <si>
    <t>Notes in response to video and lecture</t>
  </si>
  <si>
    <t>Media projects: Podcast</t>
  </si>
  <si>
    <r>
      <t>10-12 min</t>
    </r>
    <r>
      <rPr>
        <sz val="11"/>
        <color rgb="FF000000"/>
        <rFont val="Calibri"/>
        <family val="2"/>
        <scheme val="minor"/>
      </rPr>
      <t>utes</t>
    </r>
    <r>
      <rPr>
        <sz val="11"/>
        <color rgb="FF222222"/>
        <rFont val="Calibri"/>
        <family val="2"/>
        <scheme val="minor"/>
      </rPr>
      <t xml:space="preserve"> = ½-3 hours of instruction depending on production value</t>
    </r>
  </si>
  <si>
    <t>Media projects: Video</t>
  </si>
  <si>
    <t>3-5 minutes of minimal production value video = 1-3 hours of instruction</t>
  </si>
  <si>
    <t>Modeling</t>
  </si>
  <si>
    <t>Student completes data analysis for one unit of study post = ½ hour
Detailed evaluative response to class on assessment from instructor post = ½ hour instruction</t>
  </si>
  <si>
    <t>Online Quizzes</t>
  </si>
  <si>
    <r>
      <t>1-</t>
    </r>
    <r>
      <rPr>
        <sz val="11"/>
        <color rgb="FF222222"/>
        <rFont val="Calibri"/>
        <family val="2"/>
        <scheme val="minor"/>
      </rPr>
      <t xml:space="preserve">hour test = 1 hour </t>
    </r>
  </si>
  <si>
    <t xml:space="preserve">1-hour test = 1 hour </t>
  </si>
  <si>
    <t xml:space="preserve">Opportunity for instructor to assess students’ subject knowledge and provide feedback on students’ progress. </t>
  </si>
  <si>
    <t>Peer Review / Assessment</t>
  </si>
  <si>
    <t>Up to 1 hour per page for review of peer papers</t>
  </si>
  <si>
    <t>Student review of peer assessment and follow up response post/email to student/teacher = ½-2 hours of instruction</t>
  </si>
  <si>
    <t>Reflection Paper</t>
  </si>
  <si>
    <t xml:space="preserve">1 private response = ½ hour instruction; 
1 shared response (required to read all student responses) = 1 hour  </t>
  </si>
  <si>
    <t>Informal writing in reaction to a reading, video, quote, or questions from professor</t>
  </si>
  <si>
    <t>Research Paper</t>
  </si>
  <si>
    <r>
      <t>5-page project = 1 h</t>
    </r>
    <r>
      <rPr>
        <sz val="11"/>
        <color rgb="FF000000"/>
        <rFont val="Calibri"/>
        <family val="2"/>
        <scheme val="minor"/>
      </rPr>
      <t>our</t>
    </r>
    <r>
      <rPr>
        <sz val="11"/>
        <color rgb="FF222222"/>
        <rFont val="Calibri"/>
        <family val="2"/>
        <scheme val="minor"/>
      </rPr>
      <t xml:space="preserve"> 
3-5 page paper = 1-2 hrs. instruction </t>
    </r>
  </si>
  <si>
    <t>2 hours per page</t>
  </si>
  <si>
    <t>n/a</t>
  </si>
  <si>
    <t xml:space="preserve">5 minutes per page for scholarly reading; </t>
  </si>
  <si>
    <t>Examples: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</si>
  <si>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Textbook</t>
    </r>
  </si>
  <si>
    <t>3 minutes per page for popular reading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</si>
  <si>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Online content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</si>
  <si>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Popular reading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</si>
  <si>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Websites</t>
    </r>
  </si>
  <si>
    <t>[i] Group Project: An instructor-mediated active learning activity with specific learning objectives where students collaborate to research, analyze, synthesize &amp; prepare a project with instructor receiving periodic updates &amp; providing guidance to group.</t>
  </si>
  <si>
    <t>[ii] Guided or service learning project: An instructor-mediated, often culminating, individual or group project with specific learning objectives where student &amp; facilitator collaborate to research, analyze, synthesize &amp; prepare project with instructor receiving period updates and providing guidance and feedback.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</si>
</sst>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theme="9" tint="-0.499984740745262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auto="1"/>
      </left>
      <right style="thin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auto="1"/>
      </left>
      <right style="medium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auto="1"/>
      </left>
      <right style="thin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auto="1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rgb="FFBDD6EE"/>
      </left>
      <right style="medium">
        <color rgb="FFBDD6EE"/>
      </right>
      <top style="medium">
        <color rgb="FFBDD6EE"/>
      </top>
      <bottom style="thick">
        <color rgb="FF9CC2E5"/>
      </bottom>
      <diagonal/>
    </border>
    <border>
      <left/>
      <right style="medium">
        <color rgb="FFBDD6EE"/>
      </right>
      <top style="medium">
        <color rgb="FFBDD6EE"/>
      </top>
      <bottom style="thick">
        <color rgb="FF9CC2E5"/>
      </bottom>
      <diagonal/>
    </border>
    <border>
      <left style="medium">
        <color rgb="FFBDD6EE"/>
      </left>
      <right style="medium">
        <color rgb="FFBDD6EE"/>
      </right>
      <top/>
      <bottom style="medium">
        <color rgb="FFBDD6EE"/>
      </bottom>
      <diagonal/>
    </border>
    <border>
      <left style="medium">
        <color rgb="FFBDD6EE"/>
      </left>
      <right style="medium">
        <color rgb="FFBDD6EE"/>
      </right>
      <top/>
      <bottom/>
      <diagonal/>
    </border>
    <border>
      <left/>
      <right style="medium">
        <color rgb="FFBDD6EE"/>
      </right>
      <top/>
      <bottom style="medium">
        <color rgb="FFBDD6EE"/>
      </bottom>
      <diagonal/>
    </border>
    <border>
      <left/>
      <right style="medium">
        <color rgb="FFBDD6EE"/>
      </right>
      <top/>
      <bottom/>
      <diagonal/>
    </border>
    <border>
      <left style="medium">
        <color rgb="FFBDD6EE"/>
      </left>
      <right style="medium">
        <color rgb="FFBDD6EE"/>
      </right>
      <top style="thick">
        <color rgb="FF9CC2E5"/>
      </top>
      <bottom/>
      <diagonal/>
    </border>
    <border>
      <left style="medium">
        <color rgb="FFBDD6EE"/>
      </left>
      <right style="medium">
        <color rgb="FFBDD6EE"/>
      </right>
      <top style="medium">
        <color rgb="FFBDD6EE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/>
      <top/>
      <bottom/>
      <diagonal/>
    </border>
    <border>
      <left style="medium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9" tint="-0.499984740745262"/>
      </bottom>
      <diagonal/>
    </border>
    <border>
      <left style="medium">
        <color theme="8" tint="-0.499984740745262"/>
      </left>
      <right/>
      <top/>
      <bottom/>
      <diagonal/>
    </border>
    <border>
      <left/>
      <right style="thin">
        <color auto="1"/>
      </right>
      <top style="medium">
        <color theme="9" tint="-0.499984740745262"/>
      </top>
      <bottom style="medium">
        <color theme="9" tint="-0.49998474074526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theme="9" tint="-0.499984740745262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auto="1"/>
      </right>
      <top/>
      <bottom/>
      <diagonal/>
    </border>
    <border>
      <left style="medium">
        <color theme="8" tint="-0.499984740745262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theme="9" tint="-0.499984740745262"/>
      </right>
      <top/>
      <bottom style="thin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thin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indexed="64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thin">
        <color indexed="64"/>
      </bottom>
      <diagonal/>
    </border>
    <border>
      <left style="thin">
        <color theme="8" tint="-0.499984740745262"/>
      </left>
      <right/>
      <top/>
      <bottom style="thin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thin">
        <color indexed="64"/>
      </bottom>
      <diagonal/>
    </border>
    <border>
      <left style="thin">
        <color theme="8" tint="-0.499984740745262"/>
      </left>
      <right style="thin">
        <color auto="1"/>
      </right>
      <top/>
      <bottom style="thin">
        <color indexed="64"/>
      </bottom>
      <diagonal/>
    </border>
    <border>
      <left/>
      <right style="medium">
        <color theme="8" tint="-0.499984740745262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theme="8" tint="-0.499984740745262"/>
      </left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theme="9" tint="-0.499984740745262"/>
      </right>
      <top/>
      <bottom style="medium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medium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medium">
        <color indexed="64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medium">
        <color indexed="64"/>
      </bottom>
      <diagonal/>
    </border>
    <border>
      <left style="thin">
        <color theme="8" tint="-0.499984740745262"/>
      </left>
      <right/>
      <top/>
      <bottom style="medium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indexed="64"/>
      </bottom>
      <diagonal/>
    </border>
    <border>
      <left style="thin">
        <color theme="8" tint="-0.499984740745262"/>
      </left>
      <right style="thin">
        <color auto="1"/>
      </right>
      <top/>
      <bottom style="medium">
        <color indexed="64"/>
      </bottom>
      <diagonal/>
    </border>
    <border>
      <left/>
      <right style="medium">
        <color theme="8" tint="-0.499984740745262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theme="9" tint="-0.499984740745262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11" xfId="0" applyBorder="1"/>
    <xf numFmtId="0" fontId="0" fillId="0" borderId="19" xfId="0" applyBorder="1"/>
    <xf numFmtId="0" fontId="1" fillId="0" borderId="11" xfId="0" applyFont="1" applyBorder="1"/>
    <xf numFmtId="0" fontId="10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2" fillId="0" borderId="30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0" fillId="0" borderId="30" xfId="0" applyBorder="1" applyAlignment="1">
      <alignment vertical="top" wrapText="1"/>
    </xf>
    <xf numFmtId="0" fontId="16" fillId="0" borderId="30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4" fillId="0" borderId="30" xfId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center"/>
    </xf>
    <xf numFmtId="2" fontId="8" fillId="0" borderId="7" xfId="0" applyNumberFormat="1" applyFont="1" applyBorder="1"/>
    <xf numFmtId="2" fontId="8" fillId="0" borderId="8" xfId="0" applyNumberFormat="1" applyFont="1" applyBorder="1"/>
    <xf numFmtId="2" fontId="8" fillId="0" borderId="10" xfId="0" applyNumberFormat="1" applyFont="1" applyBorder="1"/>
    <xf numFmtId="2" fontId="8" fillId="0" borderId="9" xfId="0" applyNumberFormat="1" applyFont="1" applyBorder="1"/>
    <xf numFmtId="2" fontId="3" fillId="0" borderId="0" xfId="0" applyNumberFormat="1" applyFont="1"/>
    <xf numFmtId="2" fontId="0" fillId="3" borderId="37" xfId="0" applyNumberFormat="1" applyFill="1" applyBorder="1"/>
    <xf numFmtId="2" fontId="8" fillId="0" borderId="2" xfId="0" applyNumberFormat="1" applyFont="1" applyBorder="1"/>
    <xf numFmtId="0" fontId="7" fillId="3" borderId="42" xfId="0" applyFont="1" applyFill="1" applyBorder="1" applyAlignment="1">
      <alignment horizontal="center" wrapText="1"/>
    </xf>
    <xf numFmtId="2" fontId="6" fillId="3" borderId="43" xfId="0" applyNumberFormat="1" applyFont="1" applyFill="1" applyBorder="1"/>
    <xf numFmtId="0" fontId="4" fillId="4" borderId="45" xfId="0" applyFont="1" applyFill="1" applyBorder="1" applyAlignment="1">
      <alignment horizontal="center" wrapText="1"/>
    </xf>
    <xf numFmtId="2" fontId="3" fillId="4" borderId="46" xfId="0" applyNumberFormat="1" applyFont="1" applyFill="1" applyBorder="1"/>
    <xf numFmtId="0" fontId="0" fillId="0" borderId="0" xfId="0" applyAlignment="1">
      <alignment horizontal="right"/>
    </xf>
    <xf numFmtId="0" fontId="0" fillId="4" borderId="47" xfId="0" applyFill="1" applyBorder="1"/>
    <xf numFmtId="0" fontId="0" fillId="0" borderId="41" xfId="0" applyBorder="1" applyAlignment="1">
      <alignment horizontal="center"/>
    </xf>
    <xf numFmtId="1" fontId="1" fillId="0" borderId="0" xfId="0" applyNumberFormat="1" applyFont="1"/>
    <xf numFmtId="1" fontId="0" fillId="0" borderId="0" xfId="0" applyNumberFormat="1"/>
    <xf numFmtId="0" fontId="21" fillId="0" borderId="44" xfId="0" quotePrefix="1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48" xfId="0" applyFont="1" applyBorder="1" applyAlignment="1">
      <alignment horizontal="center" wrapText="1"/>
    </xf>
    <xf numFmtId="0" fontId="23" fillId="0" borderId="49" xfId="0" applyFont="1" applyBorder="1" applyAlignment="1">
      <alignment horizontal="center" wrapText="1"/>
    </xf>
    <xf numFmtId="0" fontId="24" fillId="0" borderId="49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1" fontId="24" fillId="0" borderId="48" xfId="0" applyNumberFormat="1" applyFont="1" applyBorder="1" applyAlignment="1">
      <alignment horizontal="center" wrapText="1"/>
    </xf>
    <xf numFmtId="1" fontId="24" fillId="0" borderId="51" xfId="0" applyNumberFormat="1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2" fontId="0" fillId="0" borderId="1" xfId="0" applyNumberFormat="1" applyBorder="1"/>
    <xf numFmtId="1" fontId="25" fillId="0" borderId="0" xfId="0" applyNumberFormat="1" applyFont="1"/>
    <xf numFmtId="2" fontId="6" fillId="3" borderId="54" xfId="0" applyNumberFormat="1" applyFont="1" applyFill="1" applyBorder="1"/>
    <xf numFmtId="2" fontId="3" fillId="4" borderId="55" xfId="0" applyNumberFormat="1" applyFont="1" applyFill="1" applyBorder="1"/>
    <xf numFmtId="2" fontId="3" fillId="0" borderId="62" xfId="0" applyNumberFormat="1" applyFont="1" applyBorder="1"/>
    <xf numFmtId="0" fontId="0" fillId="0" borderId="62" xfId="0" applyBorder="1"/>
    <xf numFmtId="0" fontId="1" fillId="0" borderId="0" xfId="0" applyFont="1" applyAlignment="1">
      <alignment horizontal="right"/>
    </xf>
    <xf numFmtId="2" fontId="0" fillId="0" borderId="0" xfId="0" applyNumberFormat="1"/>
    <xf numFmtId="2" fontId="0" fillId="2" borderId="6" xfId="0" applyNumberFormat="1" applyFill="1" applyBorder="1"/>
    <xf numFmtId="2" fontId="0" fillId="2" borderId="20" xfId="0" applyNumberFormat="1" applyFill="1" applyBorder="1"/>
    <xf numFmtId="2" fontId="0" fillId="2" borderId="18" xfId="0" applyNumberFormat="1" applyFill="1" applyBorder="1"/>
    <xf numFmtId="2" fontId="0" fillId="2" borderId="19" xfId="0" applyNumberFormat="1" applyFill="1" applyBorder="1"/>
    <xf numFmtId="2" fontId="0" fillId="2" borderId="12" xfId="0" applyNumberFormat="1" applyFill="1" applyBorder="1"/>
    <xf numFmtId="2" fontId="0" fillId="3" borderId="38" xfId="0" applyNumberFormat="1" applyFill="1" applyBorder="1"/>
    <xf numFmtId="2" fontId="0" fillId="3" borderId="43" xfId="0" applyNumberFormat="1" applyFill="1" applyBorder="1"/>
    <xf numFmtId="2" fontId="0" fillId="3" borderId="71" xfId="0" applyNumberFormat="1" applyFill="1" applyBorder="1"/>
    <xf numFmtId="2" fontId="0" fillId="3" borderId="72" xfId="0" applyNumberFormat="1" applyFill="1" applyBorder="1"/>
    <xf numFmtId="2" fontId="0" fillId="4" borderId="73" xfId="0" applyNumberFormat="1" applyFill="1" applyBorder="1"/>
    <xf numFmtId="2" fontId="0" fillId="4" borderId="74" xfId="0" applyNumberFormat="1" applyFill="1" applyBorder="1"/>
    <xf numFmtId="2" fontId="0" fillId="4" borderId="70" xfId="0" applyNumberFormat="1" applyFill="1" applyBorder="1"/>
    <xf numFmtId="0" fontId="4" fillId="4" borderId="46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1" fontId="24" fillId="0" borderId="35" xfId="0" applyNumberFormat="1" applyFont="1" applyBorder="1" applyAlignment="1">
      <alignment horizontal="center" wrapText="1"/>
    </xf>
    <xf numFmtId="1" fontId="24" fillId="0" borderId="36" xfId="0" applyNumberFormat="1" applyFont="1" applyBorder="1" applyAlignment="1">
      <alignment horizontal="center" wrapText="1"/>
    </xf>
    <xf numFmtId="0" fontId="21" fillId="5" borderId="2" xfId="0" quotePrefix="1" applyFont="1" applyFill="1" applyBorder="1" applyAlignment="1">
      <alignment horizontal="center" wrapText="1"/>
    </xf>
    <xf numFmtId="0" fontId="21" fillId="5" borderId="8" xfId="0" applyFont="1" applyFill="1" applyBorder="1" applyAlignment="1">
      <alignment horizontal="center" wrapText="1"/>
    </xf>
    <xf numFmtId="0" fontId="22" fillId="5" borderId="8" xfId="0" applyFont="1" applyFill="1" applyBorder="1" applyAlignment="1">
      <alignment horizontal="center" wrapText="1"/>
    </xf>
    <xf numFmtId="0" fontId="22" fillId="5" borderId="10" xfId="0" applyFont="1" applyFill="1" applyBorder="1" applyAlignment="1">
      <alignment horizontal="center" wrapText="1"/>
    </xf>
    <xf numFmtId="0" fontId="22" fillId="5" borderId="7" xfId="0" applyFont="1" applyFill="1" applyBorder="1" applyAlignment="1">
      <alignment horizontal="center" wrapText="1"/>
    </xf>
    <xf numFmtId="0" fontId="21" fillId="5" borderId="9" xfId="0" applyFont="1" applyFill="1" applyBorder="1" applyAlignment="1">
      <alignment horizontal="center" wrapText="1"/>
    </xf>
    <xf numFmtId="0" fontId="23" fillId="5" borderId="35" xfId="0" applyFont="1" applyFill="1" applyBorder="1" applyAlignment="1">
      <alignment horizontal="center" wrapText="1"/>
    </xf>
    <xf numFmtId="0" fontId="23" fillId="5" borderId="33" xfId="0" applyFont="1" applyFill="1" applyBorder="1" applyAlignment="1">
      <alignment horizontal="center" wrapText="1"/>
    </xf>
    <xf numFmtId="0" fontId="24" fillId="5" borderId="33" xfId="0" applyFont="1" applyFill="1" applyBorder="1" applyAlignment="1">
      <alignment horizontal="center" wrapText="1"/>
    </xf>
    <xf numFmtId="0" fontId="24" fillId="5" borderId="34" xfId="0" applyFont="1" applyFill="1" applyBorder="1" applyAlignment="1">
      <alignment horizontal="center" wrapText="1"/>
    </xf>
    <xf numFmtId="2" fontId="0" fillId="3" borderId="6" xfId="0" applyNumberFormat="1" applyFill="1" applyBorder="1"/>
    <xf numFmtId="2" fontId="0" fillId="4" borderId="6" xfId="0" applyNumberFormat="1" applyFill="1" applyBorder="1"/>
    <xf numFmtId="2" fontId="6" fillId="3" borderId="76" xfId="0" applyNumberFormat="1" applyFont="1" applyFill="1" applyBorder="1"/>
    <xf numFmtId="2" fontId="3" fillId="4" borderId="77" xfId="0" applyNumberFormat="1" applyFont="1" applyFill="1" applyBorder="1"/>
    <xf numFmtId="2" fontId="8" fillId="0" borderId="78" xfId="0" applyNumberFormat="1" applyFont="1" applyBorder="1"/>
    <xf numFmtId="2" fontId="8" fillId="0" borderId="79" xfId="0" applyNumberFormat="1" applyFont="1" applyBorder="1"/>
    <xf numFmtId="2" fontId="8" fillId="0" borderId="80" xfId="0" applyNumberFormat="1" applyFont="1" applyBorder="1"/>
    <xf numFmtId="2" fontId="8" fillId="0" borderId="81" xfId="0" applyNumberFormat="1" applyFont="1" applyBorder="1"/>
    <xf numFmtId="2" fontId="8" fillId="0" borderId="82" xfId="0" applyNumberFormat="1" applyFont="1" applyBorder="1"/>
    <xf numFmtId="2" fontId="3" fillId="0" borderId="84" xfId="0" applyNumberFormat="1" applyFont="1" applyBorder="1"/>
    <xf numFmtId="2" fontId="8" fillId="5" borderId="2" xfId="0" applyNumberFormat="1" applyFont="1" applyFill="1" applyBorder="1"/>
    <xf numFmtId="2" fontId="8" fillId="5" borderId="8" xfId="0" applyNumberFormat="1" applyFont="1" applyFill="1" applyBorder="1"/>
    <xf numFmtId="2" fontId="8" fillId="5" borderId="10" xfId="0" applyNumberFormat="1" applyFont="1" applyFill="1" applyBorder="1"/>
    <xf numFmtId="2" fontId="8" fillId="5" borderId="7" xfId="0" applyNumberFormat="1" applyFont="1" applyFill="1" applyBorder="1"/>
    <xf numFmtId="2" fontId="8" fillId="5" borderId="9" xfId="0" applyNumberFormat="1" applyFont="1" applyFill="1" applyBorder="1"/>
    <xf numFmtId="2" fontId="8" fillId="5" borderId="56" xfId="0" applyNumberFormat="1" applyFont="1" applyFill="1" applyBorder="1"/>
    <xf numFmtId="2" fontId="8" fillId="5" borderId="57" xfId="0" applyNumberFormat="1" applyFont="1" applyFill="1" applyBorder="1"/>
    <xf numFmtId="2" fontId="8" fillId="5" borderId="58" xfId="0" applyNumberFormat="1" applyFont="1" applyFill="1" applyBorder="1"/>
    <xf numFmtId="2" fontId="8" fillId="5" borderId="59" xfId="0" applyNumberFormat="1" applyFont="1" applyFill="1" applyBorder="1"/>
    <xf numFmtId="2" fontId="8" fillId="5" borderId="60" xfId="0" applyNumberFormat="1" applyFont="1" applyFill="1" applyBorder="1"/>
    <xf numFmtId="2" fontId="8" fillId="2" borderId="5" xfId="0" applyNumberFormat="1" applyFont="1" applyFill="1" applyBorder="1"/>
    <xf numFmtId="2" fontId="8" fillId="2" borderId="61" xfId="0" applyNumberFormat="1" applyFont="1" applyFill="1" applyBorder="1"/>
    <xf numFmtId="2" fontId="8" fillId="2" borderId="83" xfId="0" applyNumberFormat="1" applyFont="1" applyFill="1" applyBorder="1"/>
    <xf numFmtId="2" fontId="19" fillId="3" borderId="37" xfId="0" applyNumberFormat="1" applyFont="1" applyFill="1" applyBorder="1"/>
    <xf numFmtId="2" fontId="19" fillId="0" borderId="35" xfId="0" applyNumberFormat="1" applyFont="1" applyBorder="1"/>
    <xf numFmtId="2" fontId="19" fillId="0" borderId="33" xfId="0" applyNumberFormat="1" applyFont="1" applyBorder="1"/>
    <xf numFmtId="2" fontId="19" fillId="0" borderId="34" xfId="0" applyNumberFormat="1" applyFont="1" applyBorder="1"/>
    <xf numFmtId="1" fontId="19" fillId="0" borderId="35" xfId="0" applyNumberFormat="1" applyFont="1" applyBorder="1"/>
    <xf numFmtId="1" fontId="19" fillId="0" borderId="36" xfId="0" applyNumberFormat="1" applyFont="1" applyBorder="1"/>
    <xf numFmtId="1" fontId="19" fillId="0" borderId="63" xfId="0" applyNumberFormat="1" applyFont="1" applyBorder="1"/>
    <xf numFmtId="1" fontId="19" fillId="0" borderId="66" xfId="0" applyNumberFormat="1" applyFont="1" applyBorder="1"/>
    <xf numFmtId="2" fontId="19" fillId="3" borderId="67" xfId="0" applyNumberFormat="1" applyFont="1" applyFill="1" applyBorder="1"/>
    <xf numFmtId="2" fontId="19" fillId="0" borderId="53" xfId="0" applyNumberFormat="1" applyFont="1" applyBorder="1"/>
    <xf numFmtId="2" fontId="19" fillId="0" borderId="52" xfId="0" applyNumberFormat="1" applyFont="1" applyBorder="1"/>
    <xf numFmtId="2" fontId="19" fillId="0" borderId="8" xfId="0" applyNumberFormat="1" applyFont="1" applyBorder="1"/>
    <xf numFmtId="2" fontId="19" fillId="0" borderId="85" xfId="0" applyNumberFormat="1" applyFont="1" applyBorder="1"/>
    <xf numFmtId="2" fontId="19" fillId="0" borderId="86" xfId="0" applyNumberFormat="1" applyFont="1" applyBorder="1"/>
    <xf numFmtId="2" fontId="19" fillId="0" borderId="90" xfId="0" applyNumberFormat="1" applyFont="1" applyBorder="1"/>
    <xf numFmtId="2" fontId="19" fillId="0" borderId="91" xfId="0" applyNumberFormat="1" applyFont="1" applyBorder="1"/>
    <xf numFmtId="1" fontId="19" fillId="0" borderId="85" xfId="0" applyNumberFormat="1" applyFont="1" applyBorder="1"/>
    <xf numFmtId="1" fontId="19" fillId="0" borderId="88" xfId="0" applyNumberFormat="1" applyFont="1" applyBorder="1"/>
    <xf numFmtId="2" fontId="19" fillId="3" borderId="89" xfId="0" applyNumberFormat="1" applyFont="1" applyFill="1" applyBorder="1"/>
    <xf numFmtId="2" fontId="19" fillId="0" borderId="87" xfId="0" applyNumberFormat="1" applyFont="1" applyBorder="1"/>
    <xf numFmtId="0" fontId="9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75" xfId="0" applyBorder="1" applyAlignment="1">
      <alignment horizontal="center"/>
    </xf>
    <xf numFmtId="0" fontId="4" fillId="0" borderId="73" xfId="0" applyFont="1" applyBorder="1" applyAlignment="1">
      <alignment horizontal="center" wrapText="1"/>
    </xf>
    <xf numFmtId="0" fontId="9" fillId="0" borderId="73" xfId="0" applyFont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22" fillId="2" borderId="22" xfId="0" applyFont="1" applyFill="1" applyBorder="1" applyAlignment="1">
      <alignment horizontal="center" wrapText="1"/>
    </xf>
    <xf numFmtId="2" fontId="8" fillId="2" borderId="0" xfId="0" applyNumberFormat="1" applyFont="1" applyFill="1"/>
    <xf numFmtId="2" fontId="8" fillId="2" borderId="62" xfId="0" applyNumberFormat="1" applyFont="1" applyFill="1" applyBorder="1"/>
    <xf numFmtId="2" fontId="8" fillId="2" borderId="84" xfId="0" applyNumberFormat="1" applyFont="1" applyFill="1" applyBorder="1"/>
    <xf numFmtId="0" fontId="4" fillId="0" borderId="73" xfId="0" applyFont="1" applyBorder="1" applyAlignment="1">
      <alignment horizontal="center"/>
    </xf>
    <xf numFmtId="0" fontId="0" fillId="0" borderId="74" xfId="0" applyBorder="1"/>
    <xf numFmtId="0" fontId="0" fillId="0" borderId="92" xfId="0" applyBorder="1"/>
    <xf numFmtId="0" fontId="1" fillId="0" borderId="74" xfId="0" applyFont="1" applyBorder="1" applyAlignment="1">
      <alignment horizontal="center"/>
    </xf>
    <xf numFmtId="0" fontId="0" fillId="0" borderId="75" xfId="0" applyBorder="1"/>
    <xf numFmtId="0" fontId="4" fillId="0" borderId="74" xfId="0" applyFont="1" applyBorder="1" applyAlignment="1">
      <alignment horizontal="center"/>
    </xf>
    <xf numFmtId="2" fontId="19" fillId="5" borderId="35" xfId="0" applyNumberFormat="1" applyFont="1" applyFill="1" applyBorder="1"/>
    <xf numFmtId="2" fontId="19" fillId="5" borderId="33" xfId="0" applyNumberFormat="1" applyFont="1" applyFill="1" applyBorder="1"/>
    <xf numFmtId="2" fontId="19" fillId="5" borderId="34" xfId="0" applyNumberFormat="1" applyFont="1" applyFill="1" applyBorder="1"/>
    <xf numFmtId="2" fontId="19" fillId="5" borderId="63" xfId="0" applyNumberFormat="1" applyFont="1" applyFill="1" applyBorder="1"/>
    <xf numFmtId="2" fontId="19" fillId="5" borderId="64" xfId="0" applyNumberFormat="1" applyFont="1" applyFill="1" applyBorder="1"/>
    <xf numFmtId="2" fontId="19" fillId="5" borderId="65" xfId="0" applyNumberFormat="1" applyFont="1" applyFill="1" applyBorder="1"/>
    <xf numFmtId="2" fontId="19" fillId="5" borderId="53" xfId="0" applyNumberFormat="1" applyFont="1" applyFill="1" applyBorder="1"/>
    <xf numFmtId="2" fontId="19" fillId="5" borderId="52" xfId="0" applyNumberFormat="1" applyFont="1" applyFill="1" applyBorder="1"/>
    <xf numFmtId="2" fontId="19" fillId="5" borderId="68" xfId="0" applyNumberFormat="1" applyFont="1" applyFill="1" applyBorder="1"/>
    <xf numFmtId="2" fontId="19" fillId="5" borderId="69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32" xfId="0" applyFont="1" applyBorder="1" applyAlignment="1">
      <alignment horizontal="center"/>
    </xf>
    <xf numFmtId="1" fontId="18" fillId="0" borderId="32" xfId="0" applyNumberFormat="1" applyFont="1" applyBorder="1" applyAlignment="1">
      <alignment horizontal="center"/>
    </xf>
    <xf numFmtId="1" fontId="19" fillId="0" borderId="32" xfId="0" applyNumberFormat="1" applyFont="1" applyBorder="1" applyAlignment="1">
      <alignment horizontal="center"/>
    </xf>
    <xf numFmtId="0" fontId="17" fillId="0" borderId="0" xfId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31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6"/>
  <sheetViews>
    <sheetView tabSelected="1" topLeftCell="A4" zoomScale="78" zoomScaleNormal="78" workbookViewId="0">
      <selection activeCell="A49" sqref="A49"/>
    </sheetView>
  </sheetViews>
  <sheetFormatPr defaultRowHeight="14.45"/>
  <cols>
    <col min="1" max="1" width="6.85546875" style="31" customWidth="1"/>
    <col min="2" max="2" width="37" customWidth="1"/>
    <col min="3" max="3" width="9.140625" customWidth="1"/>
    <col min="4" max="4" width="6.5703125" customWidth="1"/>
    <col min="5" max="5" width="8.85546875" customWidth="1"/>
    <col min="6" max="7" width="15.5703125" customWidth="1"/>
    <col min="8" max="12" width="8.85546875" customWidth="1"/>
    <col min="13" max="13" width="9.42578125" customWidth="1"/>
    <col min="14" max="14" width="2.140625" customWidth="1"/>
    <col min="15" max="15" width="15.5703125" customWidth="1"/>
    <col min="16" max="23" width="8.85546875" customWidth="1"/>
    <col min="24" max="24" width="15.5703125" customWidth="1"/>
    <col min="25" max="25" width="8.85546875" customWidth="1"/>
    <col min="26" max="27" width="8.85546875" style="51" customWidth="1"/>
    <col min="28" max="28" width="9.42578125" customWidth="1"/>
    <col min="38" max="41" width="8.7109375" customWidth="1"/>
  </cols>
  <sheetData>
    <row r="1" spans="1:28" ht="15.6" thickTop="1" thickBot="1">
      <c r="B1" s="47" t="s">
        <v>0</v>
      </c>
      <c r="C1" s="49"/>
      <c r="F1" s="172" t="s">
        <v>1</v>
      </c>
      <c r="G1" s="173"/>
      <c r="H1" s="173"/>
      <c r="I1" s="173"/>
      <c r="J1" s="173"/>
      <c r="K1" s="173"/>
      <c r="L1" s="173"/>
      <c r="M1" s="174"/>
      <c r="N1" s="31"/>
      <c r="O1" s="178" t="s">
        <v>2</v>
      </c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80"/>
    </row>
    <row r="2" spans="1:28" ht="15.6" thickTop="1" thickBot="1">
      <c r="B2" s="47" t="s">
        <v>3</v>
      </c>
      <c r="C2" s="48">
        <f>C1*45</f>
        <v>0</v>
      </c>
      <c r="F2" s="175"/>
      <c r="G2" s="176"/>
      <c r="H2" s="176"/>
      <c r="I2" s="176"/>
      <c r="J2" s="176"/>
      <c r="K2" s="176"/>
      <c r="L2" s="176"/>
      <c r="M2" s="177"/>
      <c r="N2" s="31"/>
      <c r="O2" s="181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82"/>
    </row>
    <row r="3" spans="1:28" ht="16.5" hidden="1" customHeight="1" thickBot="1">
      <c r="B3" s="47"/>
      <c r="F3" s="2">
        <v>0</v>
      </c>
      <c r="G3" s="1"/>
      <c r="H3" s="1"/>
      <c r="I3" s="1"/>
      <c r="J3" s="1"/>
      <c r="K3" s="1"/>
      <c r="L3" s="3"/>
      <c r="M3" s="3">
        <v>0.5</v>
      </c>
      <c r="N3" s="34"/>
      <c r="Z3" s="50">
        <v>8.3333299999999999E-2</v>
      </c>
      <c r="AA3" s="50">
        <v>0.05</v>
      </c>
    </row>
    <row r="4" spans="1:28" ht="16.5" customHeight="1" thickBot="1">
      <c r="B4" s="47" t="s">
        <v>4</v>
      </c>
      <c r="C4">
        <f>E207</f>
        <v>0</v>
      </c>
      <c r="F4" s="183" t="s">
        <v>5</v>
      </c>
      <c r="G4" s="184"/>
      <c r="H4" s="184"/>
      <c r="I4" s="185"/>
      <c r="J4" s="183" t="s">
        <v>6</v>
      </c>
      <c r="K4" s="186"/>
      <c r="L4" s="186"/>
      <c r="M4" s="32" t="s">
        <v>7</v>
      </c>
      <c r="N4" s="35"/>
      <c r="O4" s="187" t="s">
        <v>5</v>
      </c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8" t="s">
        <v>6</v>
      </c>
      <c r="AA4" s="189"/>
      <c r="AB4" s="33" t="s">
        <v>7</v>
      </c>
    </row>
    <row r="5" spans="1:28" ht="177" customHeight="1" thickTop="1" thickBot="1">
      <c r="A5" s="148" t="s">
        <v>8</v>
      </c>
      <c r="B5" s="155" t="s">
        <v>9</v>
      </c>
      <c r="C5" s="150" t="s">
        <v>10</v>
      </c>
      <c r="D5" s="43" t="s">
        <v>11</v>
      </c>
      <c r="E5" s="45" t="s">
        <v>12</v>
      </c>
      <c r="F5" s="52" t="s">
        <v>13</v>
      </c>
      <c r="G5" s="53" t="s">
        <v>14</v>
      </c>
      <c r="H5" s="54" t="s">
        <v>15</v>
      </c>
      <c r="I5" s="55" t="s">
        <v>16</v>
      </c>
      <c r="J5" s="56" t="s">
        <v>17</v>
      </c>
      <c r="K5" s="54" t="s">
        <v>18</v>
      </c>
      <c r="L5" s="57" t="s">
        <v>19</v>
      </c>
      <c r="M5" s="58" t="s">
        <v>20</v>
      </c>
      <c r="N5" s="59"/>
      <c r="O5" s="60" t="s">
        <v>21</v>
      </c>
      <c r="P5" s="61" t="s">
        <v>22</v>
      </c>
      <c r="Q5" s="61" t="s">
        <v>23</v>
      </c>
      <c r="R5" s="62" t="s">
        <v>24</v>
      </c>
      <c r="S5" s="61" t="s">
        <v>25</v>
      </c>
      <c r="T5" s="61" t="s">
        <v>26</v>
      </c>
      <c r="U5" s="62" t="s">
        <v>27</v>
      </c>
      <c r="V5" s="61" t="s">
        <v>28</v>
      </c>
      <c r="W5" s="61" t="s">
        <v>29</v>
      </c>
      <c r="X5" s="62" t="s">
        <v>30</v>
      </c>
      <c r="Y5" s="63" t="s">
        <v>31</v>
      </c>
      <c r="Z5" s="64" t="s">
        <v>32</v>
      </c>
      <c r="AA5" s="65" t="s">
        <v>33</v>
      </c>
      <c r="AB5" s="66" t="s">
        <v>34</v>
      </c>
    </row>
    <row r="6" spans="1:28" ht="14.45" customHeight="1">
      <c r="A6" s="149"/>
      <c r="B6" s="155" t="s">
        <v>35</v>
      </c>
      <c r="C6" s="151"/>
      <c r="D6" s="41"/>
      <c r="E6" s="87"/>
      <c r="F6" s="91"/>
      <c r="G6" s="92"/>
      <c r="H6" s="93"/>
      <c r="I6" s="94"/>
      <c r="J6" s="95"/>
      <c r="K6" s="93"/>
      <c r="L6" s="96"/>
      <c r="M6" s="88"/>
      <c r="N6" s="59"/>
      <c r="O6" s="97"/>
      <c r="P6" s="98"/>
      <c r="Q6" s="98"/>
      <c r="R6" s="99"/>
      <c r="S6" s="98"/>
      <c r="T6" s="98"/>
      <c r="U6" s="99"/>
      <c r="V6" s="98"/>
      <c r="W6" s="98"/>
      <c r="X6" s="99"/>
      <c r="Y6" s="100"/>
      <c r="Z6" s="89"/>
      <c r="AA6" s="90"/>
      <c r="AB6" s="124"/>
    </row>
    <row r="7" spans="1:28" ht="14.45" customHeight="1">
      <c r="A7" s="145">
        <v>1</v>
      </c>
      <c r="B7" s="156"/>
      <c r="C7" s="152">
        <f t="shared" ref="C7:C12" si="0">SUM(F7:I7)+M7</f>
        <v>0</v>
      </c>
      <c r="D7" s="44">
        <f t="shared" ref="D7:D12" si="1">SUM(O7:Y7)+AB7</f>
        <v>0</v>
      </c>
      <c r="E7" s="46">
        <f t="shared" ref="E7:E12" si="2">SUM(D7+C7)</f>
        <v>0</v>
      </c>
      <c r="F7" s="111"/>
      <c r="G7" s="112"/>
      <c r="H7" s="112"/>
      <c r="I7" s="113"/>
      <c r="J7" s="114"/>
      <c r="K7" s="112"/>
      <c r="L7" s="115"/>
      <c r="M7" s="121">
        <f t="shared" ref="M7:M12" si="3">J7+(K7*$M$3)+(L7*$M$3)</f>
        <v>0</v>
      </c>
      <c r="N7" s="40"/>
      <c r="O7" s="161"/>
      <c r="P7" s="162"/>
      <c r="Q7" s="162"/>
      <c r="R7" s="162"/>
      <c r="S7" s="162"/>
      <c r="T7" s="162"/>
      <c r="U7" s="162"/>
      <c r="V7" s="162"/>
      <c r="W7" s="162"/>
      <c r="X7" s="162"/>
      <c r="Y7" s="163"/>
      <c r="Z7" s="128"/>
      <c r="AA7" s="129"/>
      <c r="AB7" s="124">
        <f>(Z7*$Z$3)+(AA7*$AA$3)</f>
        <v>0</v>
      </c>
    </row>
    <row r="8" spans="1:28" ht="14.45" customHeight="1">
      <c r="A8" s="145">
        <v>1</v>
      </c>
      <c r="B8" s="156"/>
      <c r="C8" s="152">
        <f t="shared" si="0"/>
        <v>0</v>
      </c>
      <c r="D8" s="44">
        <f t="shared" si="1"/>
        <v>0</v>
      </c>
      <c r="E8" s="46">
        <f t="shared" si="2"/>
        <v>0</v>
      </c>
      <c r="F8" s="111"/>
      <c r="G8" s="112"/>
      <c r="H8" s="112"/>
      <c r="I8" s="113"/>
      <c r="J8" s="114"/>
      <c r="K8" s="112"/>
      <c r="L8" s="115"/>
      <c r="M8" s="121">
        <f t="shared" si="3"/>
        <v>0</v>
      </c>
      <c r="N8" s="40"/>
      <c r="O8" s="161"/>
      <c r="P8" s="162"/>
      <c r="Q8" s="162"/>
      <c r="R8" s="162"/>
      <c r="S8" s="162"/>
      <c r="T8" s="162"/>
      <c r="U8" s="162"/>
      <c r="V8" s="162"/>
      <c r="W8" s="162"/>
      <c r="X8" s="162"/>
      <c r="Y8" s="163"/>
      <c r="Z8" s="128"/>
      <c r="AA8" s="129"/>
      <c r="AB8" s="124">
        <f t="shared" ref="AB8:AB80" si="4">(Z8*$Z$3)+(AA8*$AA$3)</f>
        <v>0</v>
      </c>
    </row>
    <row r="9" spans="1:28" ht="14.45" customHeight="1">
      <c r="A9" s="145">
        <v>1</v>
      </c>
      <c r="B9" s="156"/>
      <c r="C9" s="152">
        <f t="shared" si="0"/>
        <v>0</v>
      </c>
      <c r="D9" s="44">
        <f t="shared" si="1"/>
        <v>0</v>
      </c>
      <c r="E9" s="46">
        <f t="shared" si="2"/>
        <v>0</v>
      </c>
      <c r="F9" s="111"/>
      <c r="G9" s="112"/>
      <c r="H9" s="112"/>
      <c r="I9" s="113"/>
      <c r="J9" s="114"/>
      <c r="K9" s="112"/>
      <c r="L9" s="115"/>
      <c r="M9" s="121">
        <f t="shared" si="3"/>
        <v>0</v>
      </c>
      <c r="N9" s="40"/>
      <c r="O9" s="161"/>
      <c r="P9" s="162"/>
      <c r="Q9" s="162"/>
      <c r="R9" s="162"/>
      <c r="S9" s="162"/>
      <c r="T9" s="162"/>
      <c r="U9" s="162"/>
      <c r="V9" s="162"/>
      <c r="W9" s="162"/>
      <c r="X9" s="162"/>
      <c r="Y9" s="163"/>
      <c r="Z9" s="128"/>
      <c r="AA9" s="129"/>
      <c r="AB9" s="124">
        <f>(Z9*$Z$3)+(AA9*$AA$3)</f>
        <v>0</v>
      </c>
    </row>
    <row r="10" spans="1:28" ht="14.45" customHeight="1">
      <c r="A10" s="145">
        <v>1</v>
      </c>
      <c r="B10" s="156"/>
      <c r="C10" s="152">
        <f t="shared" si="0"/>
        <v>0</v>
      </c>
      <c r="D10" s="44">
        <f t="shared" si="1"/>
        <v>0</v>
      </c>
      <c r="E10" s="46">
        <f t="shared" si="2"/>
        <v>0</v>
      </c>
      <c r="F10" s="111"/>
      <c r="G10" s="112"/>
      <c r="H10" s="112"/>
      <c r="I10" s="113"/>
      <c r="J10" s="114"/>
      <c r="K10" s="112"/>
      <c r="L10" s="115"/>
      <c r="M10" s="121">
        <f t="shared" si="3"/>
        <v>0</v>
      </c>
      <c r="N10" s="40"/>
      <c r="O10" s="161"/>
      <c r="P10" s="162"/>
      <c r="Q10" s="162"/>
      <c r="R10" s="162"/>
      <c r="S10" s="162"/>
      <c r="T10" s="162"/>
      <c r="U10" s="162"/>
      <c r="V10" s="162"/>
      <c r="W10" s="162"/>
      <c r="X10" s="162"/>
      <c r="Y10" s="163"/>
      <c r="Z10" s="128"/>
      <c r="AA10" s="129"/>
      <c r="AB10" s="124">
        <f>(Z10*$Z$3)+(AA10*$AA$3)</f>
        <v>0</v>
      </c>
    </row>
    <row r="11" spans="1:28" ht="14.45" customHeight="1">
      <c r="A11" s="145">
        <v>1</v>
      </c>
      <c r="B11" s="156"/>
      <c r="C11" s="152">
        <f t="shared" si="0"/>
        <v>0</v>
      </c>
      <c r="D11" s="44">
        <f t="shared" si="1"/>
        <v>0</v>
      </c>
      <c r="E11" s="46">
        <f t="shared" si="2"/>
        <v>0</v>
      </c>
      <c r="F11" s="111"/>
      <c r="G11" s="112"/>
      <c r="H11" s="112"/>
      <c r="I11" s="113"/>
      <c r="J11" s="114"/>
      <c r="K11" s="112"/>
      <c r="L11" s="115"/>
      <c r="M11" s="121">
        <f t="shared" si="3"/>
        <v>0</v>
      </c>
      <c r="N11" s="40"/>
      <c r="O11" s="161"/>
      <c r="P11" s="162"/>
      <c r="Q11" s="162"/>
      <c r="R11" s="162"/>
      <c r="S11" s="162"/>
      <c r="T11" s="162"/>
      <c r="U11" s="162"/>
      <c r="V11" s="162"/>
      <c r="W11" s="162"/>
      <c r="X11" s="162"/>
      <c r="Y11" s="163"/>
      <c r="Z11" s="128"/>
      <c r="AA11" s="129"/>
      <c r="AB11" s="124">
        <f>(Z11*$Z$3)+(AA11*$AA$3)</f>
        <v>0</v>
      </c>
    </row>
    <row r="12" spans="1:28" s="72" customFormat="1" ht="14.45" customHeight="1">
      <c r="A12" s="146">
        <v>1</v>
      </c>
      <c r="B12" s="157"/>
      <c r="C12" s="153">
        <f t="shared" si="0"/>
        <v>0</v>
      </c>
      <c r="D12" s="69">
        <f t="shared" si="1"/>
        <v>0</v>
      </c>
      <c r="E12" s="70">
        <f t="shared" si="2"/>
        <v>0</v>
      </c>
      <c r="F12" s="116"/>
      <c r="G12" s="117"/>
      <c r="H12" s="117"/>
      <c r="I12" s="118"/>
      <c r="J12" s="119"/>
      <c r="K12" s="117"/>
      <c r="L12" s="120"/>
      <c r="M12" s="122">
        <f t="shared" si="3"/>
        <v>0</v>
      </c>
      <c r="N12" s="71"/>
      <c r="O12" s="164"/>
      <c r="P12" s="165"/>
      <c r="Q12" s="165"/>
      <c r="R12" s="165"/>
      <c r="S12" s="165"/>
      <c r="T12" s="165"/>
      <c r="U12" s="165"/>
      <c r="V12" s="165"/>
      <c r="W12" s="165"/>
      <c r="X12" s="165"/>
      <c r="Y12" s="166"/>
      <c r="Z12" s="130"/>
      <c r="AA12" s="131"/>
      <c r="AB12" s="132">
        <f>(Z12*$Z$3)+(AA12*$AA$3)</f>
        <v>0</v>
      </c>
    </row>
    <row r="13" spans="1:28" ht="14.45" customHeight="1">
      <c r="A13" s="145"/>
      <c r="B13" s="158" t="s">
        <v>36</v>
      </c>
      <c r="C13" s="152"/>
      <c r="D13" s="44"/>
      <c r="E13" s="46"/>
      <c r="F13" s="42"/>
      <c r="G13" s="37"/>
      <c r="H13" s="37"/>
      <c r="I13" s="38"/>
      <c r="J13" s="36"/>
      <c r="K13" s="37"/>
      <c r="L13" s="39"/>
      <c r="M13" s="121"/>
      <c r="N13" s="40"/>
      <c r="O13" s="125"/>
      <c r="P13" s="126"/>
      <c r="Q13" s="126"/>
      <c r="R13" s="126"/>
      <c r="S13" s="126"/>
      <c r="T13" s="126"/>
      <c r="U13" s="126"/>
      <c r="V13" s="126"/>
      <c r="W13" s="126"/>
      <c r="X13" s="126"/>
      <c r="Y13" s="127"/>
      <c r="Z13" s="128"/>
      <c r="AA13" s="129"/>
      <c r="AB13" s="124"/>
    </row>
    <row r="14" spans="1:28" ht="14.45" customHeight="1">
      <c r="A14" s="145">
        <v>1</v>
      </c>
      <c r="B14" s="156"/>
      <c r="C14" s="152">
        <f t="shared" ref="C14:C80" si="5">SUM(F14:I14)+M14</f>
        <v>0</v>
      </c>
      <c r="D14" s="44">
        <f t="shared" ref="D14:D80" si="6">SUM(O14:Y14)+AB14</f>
        <v>0</v>
      </c>
      <c r="E14" s="46">
        <f t="shared" ref="E14:E80" si="7">SUM(D14+C14)</f>
        <v>0</v>
      </c>
      <c r="F14" s="42"/>
      <c r="G14" s="37"/>
      <c r="H14" s="37"/>
      <c r="I14" s="38"/>
      <c r="J14" s="36"/>
      <c r="K14" s="37"/>
      <c r="L14" s="39"/>
      <c r="M14" s="121">
        <f>J14+(K14*$M$3)+(L14*$M$3)</f>
        <v>0</v>
      </c>
      <c r="N14" s="40"/>
      <c r="O14" s="125"/>
      <c r="P14" s="126"/>
      <c r="Q14" s="126"/>
      <c r="R14" s="126"/>
      <c r="S14" s="126"/>
      <c r="T14" s="126"/>
      <c r="U14" s="126"/>
      <c r="V14" s="126"/>
      <c r="W14" s="126"/>
      <c r="X14" s="126"/>
      <c r="Y14" s="127"/>
      <c r="Z14" s="128"/>
      <c r="AA14" s="129"/>
      <c r="AB14" s="124">
        <f t="shared" si="4"/>
        <v>0</v>
      </c>
    </row>
    <row r="15" spans="1:28" ht="14.45" customHeight="1">
      <c r="A15" s="145">
        <v>1</v>
      </c>
      <c r="B15" s="156"/>
      <c r="C15" s="152">
        <f t="shared" si="5"/>
        <v>0</v>
      </c>
      <c r="D15" s="44">
        <f t="shared" si="6"/>
        <v>0</v>
      </c>
      <c r="E15" s="46">
        <f t="shared" si="7"/>
        <v>0</v>
      </c>
      <c r="F15" s="42"/>
      <c r="G15" s="37"/>
      <c r="H15" s="37"/>
      <c r="I15" s="38"/>
      <c r="J15" s="36"/>
      <c r="K15" s="37"/>
      <c r="L15" s="39"/>
      <c r="M15" s="121">
        <f>J15+(K15*$M$3)+(L15*$M$3)</f>
        <v>0</v>
      </c>
      <c r="N15" s="40"/>
      <c r="O15" s="125"/>
      <c r="P15" s="126"/>
      <c r="Q15" s="126"/>
      <c r="R15" s="126"/>
      <c r="S15" s="126"/>
      <c r="T15" s="126"/>
      <c r="U15" s="126"/>
      <c r="V15" s="126"/>
      <c r="W15" s="126"/>
      <c r="X15" s="126"/>
      <c r="Y15" s="127"/>
      <c r="Z15" s="128"/>
      <c r="AA15" s="129"/>
      <c r="AB15" s="124">
        <f t="shared" si="4"/>
        <v>0</v>
      </c>
    </row>
    <row r="16" spans="1:28" ht="14.45" customHeight="1">
      <c r="A16" s="145">
        <v>1</v>
      </c>
      <c r="B16" s="156"/>
      <c r="C16" s="152">
        <f t="shared" si="5"/>
        <v>0</v>
      </c>
      <c r="D16" s="44">
        <f t="shared" si="6"/>
        <v>0</v>
      </c>
      <c r="E16" s="46">
        <f t="shared" si="7"/>
        <v>0</v>
      </c>
      <c r="F16" s="42"/>
      <c r="G16" s="37"/>
      <c r="H16" s="37"/>
      <c r="I16" s="38"/>
      <c r="J16" s="36"/>
      <c r="K16" s="37"/>
      <c r="L16" s="39"/>
      <c r="M16" s="121">
        <f t="shared" ref="M16:M83" si="8">J16+(K16*$M$3)+(L16*$M$3)</f>
        <v>0</v>
      </c>
      <c r="N16" s="40"/>
      <c r="O16" s="125"/>
      <c r="P16" s="126"/>
      <c r="Q16" s="126"/>
      <c r="R16" s="126"/>
      <c r="S16" s="126"/>
      <c r="T16" s="126"/>
      <c r="U16" s="126"/>
      <c r="V16" s="126"/>
      <c r="W16" s="126"/>
      <c r="X16" s="133"/>
      <c r="Y16" s="134"/>
      <c r="Z16" s="128"/>
      <c r="AA16" s="129"/>
      <c r="AB16" s="124">
        <f t="shared" si="4"/>
        <v>0</v>
      </c>
    </row>
    <row r="17" spans="1:28" ht="14.45" customHeight="1">
      <c r="A17" s="145">
        <v>1</v>
      </c>
      <c r="B17" s="156"/>
      <c r="C17" s="152">
        <f t="shared" si="5"/>
        <v>0</v>
      </c>
      <c r="D17" s="44">
        <f t="shared" si="6"/>
        <v>0</v>
      </c>
      <c r="E17" s="46">
        <f t="shared" si="7"/>
        <v>0</v>
      </c>
      <c r="F17" s="42"/>
      <c r="G17" s="37"/>
      <c r="H17" s="37"/>
      <c r="I17" s="38"/>
      <c r="J17" s="36"/>
      <c r="K17" s="37"/>
      <c r="L17" s="39"/>
      <c r="M17" s="121">
        <f t="shared" si="8"/>
        <v>0</v>
      </c>
      <c r="N17" s="40"/>
      <c r="O17" s="125"/>
      <c r="P17" s="126"/>
      <c r="Q17" s="126"/>
      <c r="R17" s="126"/>
      <c r="S17" s="126"/>
      <c r="T17" s="126"/>
      <c r="U17" s="126"/>
      <c r="V17" s="126"/>
      <c r="W17" s="126"/>
      <c r="X17" s="135"/>
      <c r="Y17" s="134"/>
      <c r="Z17" s="128"/>
      <c r="AA17" s="129"/>
      <c r="AB17" s="124">
        <f t="shared" si="4"/>
        <v>0</v>
      </c>
    </row>
    <row r="18" spans="1:28" ht="14.45" customHeight="1">
      <c r="A18" s="145">
        <v>1</v>
      </c>
      <c r="B18" s="156"/>
      <c r="C18" s="152">
        <f t="shared" si="5"/>
        <v>0</v>
      </c>
      <c r="D18" s="44">
        <f t="shared" si="6"/>
        <v>0</v>
      </c>
      <c r="E18" s="46">
        <f t="shared" si="7"/>
        <v>0</v>
      </c>
      <c r="F18" s="42"/>
      <c r="G18" s="37"/>
      <c r="H18" s="37"/>
      <c r="I18" s="38"/>
      <c r="J18" s="36"/>
      <c r="K18" s="37"/>
      <c r="L18" s="39"/>
      <c r="M18" s="121">
        <f t="shared" si="8"/>
        <v>0</v>
      </c>
      <c r="N18" s="40"/>
      <c r="O18" s="125"/>
      <c r="P18" s="126"/>
      <c r="Q18" s="126"/>
      <c r="R18" s="126"/>
      <c r="S18" s="126"/>
      <c r="T18" s="126"/>
      <c r="U18" s="126"/>
      <c r="V18" s="126"/>
      <c r="W18" s="126"/>
      <c r="X18" s="135"/>
      <c r="Y18" s="134"/>
      <c r="Z18" s="128"/>
      <c r="AA18" s="129"/>
      <c r="AB18" s="124">
        <f t="shared" si="4"/>
        <v>0</v>
      </c>
    </row>
    <row r="19" spans="1:28" ht="14.45" customHeight="1">
      <c r="A19" s="145">
        <v>1</v>
      </c>
      <c r="B19" s="156"/>
      <c r="C19" s="152">
        <f t="shared" si="5"/>
        <v>0</v>
      </c>
      <c r="D19" s="44">
        <f t="shared" si="6"/>
        <v>0</v>
      </c>
      <c r="E19" s="46">
        <f t="shared" si="7"/>
        <v>0</v>
      </c>
      <c r="F19" s="42"/>
      <c r="G19" s="37"/>
      <c r="H19" s="37"/>
      <c r="I19" s="38"/>
      <c r="J19" s="36"/>
      <c r="K19" s="37"/>
      <c r="L19" s="39"/>
      <c r="M19" s="121">
        <f t="shared" si="8"/>
        <v>0</v>
      </c>
      <c r="N19" s="40"/>
      <c r="O19" s="125"/>
      <c r="P19" s="126"/>
      <c r="Q19" s="126"/>
      <c r="R19" s="126"/>
      <c r="S19" s="126"/>
      <c r="T19" s="126"/>
      <c r="U19" s="126"/>
      <c r="V19" s="126"/>
      <c r="W19" s="126"/>
      <c r="X19" s="135"/>
      <c r="Y19" s="134"/>
      <c r="Z19" s="128"/>
      <c r="AA19" s="129"/>
      <c r="AB19" s="124">
        <f t="shared" si="4"/>
        <v>0</v>
      </c>
    </row>
    <row r="20" spans="1:28" ht="14.45" customHeight="1">
      <c r="A20" s="145">
        <v>1</v>
      </c>
      <c r="B20" s="156"/>
      <c r="C20" s="152">
        <f t="shared" si="5"/>
        <v>0</v>
      </c>
      <c r="D20" s="44">
        <f t="shared" si="6"/>
        <v>0</v>
      </c>
      <c r="E20" s="46">
        <f t="shared" si="7"/>
        <v>0</v>
      </c>
      <c r="F20" s="42"/>
      <c r="G20" s="37"/>
      <c r="H20" s="37"/>
      <c r="I20" s="38"/>
      <c r="J20" s="36"/>
      <c r="K20" s="37"/>
      <c r="L20" s="39"/>
      <c r="M20" s="121">
        <f t="shared" si="8"/>
        <v>0</v>
      </c>
      <c r="N20" s="40"/>
      <c r="O20" s="125"/>
      <c r="P20" s="126"/>
      <c r="Q20" s="126"/>
      <c r="R20" s="126"/>
      <c r="S20" s="126"/>
      <c r="T20" s="126"/>
      <c r="U20" s="126"/>
      <c r="V20" s="126"/>
      <c r="W20" s="126"/>
      <c r="X20" s="133"/>
      <c r="Y20" s="134"/>
      <c r="Z20" s="128"/>
      <c r="AA20" s="129"/>
      <c r="AB20" s="124">
        <f t="shared" si="4"/>
        <v>0</v>
      </c>
    </row>
    <row r="21" spans="1:28" ht="14.45" customHeight="1" thickBot="1">
      <c r="A21" s="147">
        <v>1</v>
      </c>
      <c r="B21" s="159"/>
      <c r="C21" s="154">
        <f t="shared" si="5"/>
        <v>0</v>
      </c>
      <c r="D21" s="103">
        <f t="shared" si="6"/>
        <v>0</v>
      </c>
      <c r="E21" s="104">
        <f t="shared" si="7"/>
        <v>0</v>
      </c>
      <c r="F21" s="105"/>
      <c r="G21" s="106"/>
      <c r="H21" s="106"/>
      <c r="I21" s="107"/>
      <c r="J21" s="108"/>
      <c r="K21" s="106"/>
      <c r="L21" s="109"/>
      <c r="M21" s="123">
        <f t="shared" si="8"/>
        <v>0</v>
      </c>
      <c r="N21" s="110"/>
      <c r="O21" s="136"/>
      <c r="P21" s="137"/>
      <c r="Q21" s="137"/>
      <c r="R21" s="137"/>
      <c r="S21" s="137"/>
      <c r="T21" s="137"/>
      <c r="U21" s="137"/>
      <c r="V21" s="137"/>
      <c r="W21" s="137"/>
      <c r="X21" s="138"/>
      <c r="Y21" s="139"/>
      <c r="Z21" s="140"/>
      <c r="AA21" s="141"/>
      <c r="AB21" s="142">
        <f t="shared" si="4"/>
        <v>0</v>
      </c>
    </row>
    <row r="22" spans="1:28" ht="14.45" customHeight="1">
      <c r="A22" s="144"/>
      <c r="B22" s="160" t="s">
        <v>35</v>
      </c>
      <c r="C22" s="151"/>
      <c r="D22" s="44"/>
      <c r="E22" s="87"/>
      <c r="F22" s="91"/>
      <c r="G22" s="92"/>
      <c r="H22" s="93"/>
      <c r="I22" s="94"/>
      <c r="J22" s="95"/>
      <c r="K22" s="93"/>
      <c r="L22" s="96"/>
      <c r="M22" s="88"/>
      <c r="N22" s="59"/>
      <c r="O22" s="97"/>
      <c r="P22" s="98"/>
      <c r="Q22" s="98"/>
      <c r="R22" s="99"/>
      <c r="S22" s="98"/>
      <c r="T22" s="98"/>
      <c r="U22" s="99"/>
      <c r="V22" s="98"/>
      <c r="W22" s="98"/>
      <c r="X22" s="99"/>
      <c r="Y22" s="100"/>
      <c r="Z22" s="89"/>
      <c r="AA22" s="90"/>
      <c r="AB22" s="124"/>
    </row>
    <row r="23" spans="1:28" ht="14.45" customHeight="1">
      <c r="A23" s="145">
        <v>2</v>
      </c>
      <c r="B23" s="156"/>
      <c r="C23" s="152">
        <f t="shared" si="5"/>
        <v>0</v>
      </c>
      <c r="D23" s="44">
        <f t="shared" si="6"/>
        <v>0</v>
      </c>
      <c r="E23" s="46">
        <f t="shared" si="7"/>
        <v>0</v>
      </c>
      <c r="F23" s="111"/>
      <c r="G23" s="112"/>
      <c r="H23" s="112"/>
      <c r="I23" s="113"/>
      <c r="J23" s="114"/>
      <c r="K23" s="112"/>
      <c r="L23" s="115"/>
      <c r="M23" s="121">
        <f t="shared" si="8"/>
        <v>0</v>
      </c>
      <c r="N23" s="40"/>
      <c r="O23" s="161"/>
      <c r="P23" s="162"/>
      <c r="Q23" s="162"/>
      <c r="R23" s="162"/>
      <c r="S23" s="162"/>
      <c r="T23" s="162"/>
      <c r="U23" s="162"/>
      <c r="V23" s="162"/>
      <c r="W23" s="162"/>
      <c r="X23" s="167"/>
      <c r="Y23" s="168"/>
      <c r="Z23" s="128"/>
      <c r="AA23" s="129"/>
      <c r="AB23" s="124">
        <f t="shared" si="4"/>
        <v>0</v>
      </c>
    </row>
    <row r="24" spans="1:28" ht="14.45" customHeight="1">
      <c r="A24" s="145">
        <v>2</v>
      </c>
      <c r="B24" s="156"/>
      <c r="C24" s="152">
        <f t="shared" si="5"/>
        <v>0</v>
      </c>
      <c r="D24" s="44">
        <f t="shared" si="6"/>
        <v>0</v>
      </c>
      <c r="E24" s="46">
        <f t="shared" si="7"/>
        <v>0</v>
      </c>
      <c r="F24" s="111"/>
      <c r="G24" s="112"/>
      <c r="H24" s="112"/>
      <c r="I24" s="113"/>
      <c r="J24" s="114"/>
      <c r="K24" s="112"/>
      <c r="L24" s="115"/>
      <c r="M24" s="121">
        <f t="shared" si="8"/>
        <v>0</v>
      </c>
      <c r="N24" s="40"/>
      <c r="O24" s="161"/>
      <c r="P24" s="162"/>
      <c r="Q24" s="162"/>
      <c r="R24" s="162"/>
      <c r="S24" s="162"/>
      <c r="T24" s="162"/>
      <c r="U24" s="162"/>
      <c r="V24" s="162"/>
      <c r="W24" s="162"/>
      <c r="X24" s="167"/>
      <c r="Y24" s="168"/>
      <c r="Z24" s="128"/>
      <c r="AA24" s="129"/>
      <c r="AB24" s="124">
        <f t="shared" si="4"/>
        <v>0</v>
      </c>
    </row>
    <row r="25" spans="1:28" ht="14.45" customHeight="1">
      <c r="A25" s="145">
        <v>2</v>
      </c>
      <c r="B25" s="156"/>
      <c r="C25" s="152">
        <f t="shared" si="5"/>
        <v>0</v>
      </c>
      <c r="D25" s="44">
        <f t="shared" si="6"/>
        <v>0</v>
      </c>
      <c r="E25" s="46">
        <f t="shared" si="7"/>
        <v>0</v>
      </c>
      <c r="F25" s="111"/>
      <c r="G25" s="112"/>
      <c r="H25" s="112"/>
      <c r="I25" s="113"/>
      <c r="J25" s="114"/>
      <c r="K25" s="112"/>
      <c r="L25" s="115"/>
      <c r="M25" s="121">
        <f t="shared" si="8"/>
        <v>0</v>
      </c>
      <c r="N25" s="40"/>
      <c r="O25" s="161"/>
      <c r="P25" s="162"/>
      <c r="Q25" s="162"/>
      <c r="R25" s="162"/>
      <c r="S25" s="162"/>
      <c r="T25" s="162"/>
      <c r="U25" s="162"/>
      <c r="V25" s="162"/>
      <c r="W25" s="162"/>
      <c r="X25" s="167"/>
      <c r="Y25" s="168"/>
      <c r="Z25" s="128"/>
      <c r="AA25" s="129"/>
      <c r="AB25" s="124">
        <f t="shared" si="4"/>
        <v>0</v>
      </c>
    </row>
    <row r="26" spans="1:28" ht="14.45" customHeight="1">
      <c r="A26" s="145">
        <v>2</v>
      </c>
      <c r="B26" s="156"/>
      <c r="C26" s="152">
        <f t="shared" si="5"/>
        <v>0</v>
      </c>
      <c r="D26" s="44">
        <f t="shared" si="6"/>
        <v>0</v>
      </c>
      <c r="E26" s="46">
        <f t="shared" si="7"/>
        <v>0</v>
      </c>
      <c r="F26" s="111"/>
      <c r="G26" s="112"/>
      <c r="H26" s="112"/>
      <c r="I26" s="113"/>
      <c r="J26" s="114"/>
      <c r="K26" s="112"/>
      <c r="L26" s="115"/>
      <c r="M26" s="121">
        <f t="shared" si="8"/>
        <v>0</v>
      </c>
      <c r="N26" s="40"/>
      <c r="O26" s="161"/>
      <c r="P26" s="162"/>
      <c r="Q26" s="162"/>
      <c r="R26" s="162"/>
      <c r="S26" s="162"/>
      <c r="T26" s="162"/>
      <c r="U26" s="162"/>
      <c r="V26" s="162"/>
      <c r="W26" s="162"/>
      <c r="X26" s="167"/>
      <c r="Y26" s="168"/>
      <c r="Z26" s="128"/>
      <c r="AA26" s="129"/>
      <c r="AB26" s="124">
        <f t="shared" si="4"/>
        <v>0</v>
      </c>
    </row>
    <row r="27" spans="1:28" s="72" customFormat="1" ht="14.45" customHeight="1">
      <c r="A27" s="146">
        <v>2</v>
      </c>
      <c r="B27" s="157"/>
      <c r="C27" s="153">
        <f t="shared" si="5"/>
        <v>0</v>
      </c>
      <c r="D27" s="69">
        <f t="shared" si="6"/>
        <v>0</v>
      </c>
      <c r="E27" s="70">
        <f t="shared" si="7"/>
        <v>0</v>
      </c>
      <c r="F27" s="116"/>
      <c r="G27" s="117"/>
      <c r="H27" s="117"/>
      <c r="I27" s="118"/>
      <c r="J27" s="119"/>
      <c r="K27" s="117"/>
      <c r="L27" s="120"/>
      <c r="M27" s="122">
        <f t="shared" si="8"/>
        <v>0</v>
      </c>
      <c r="N27" s="71"/>
      <c r="O27" s="164"/>
      <c r="P27" s="165"/>
      <c r="Q27" s="165"/>
      <c r="R27" s="165"/>
      <c r="S27" s="165"/>
      <c r="T27" s="165"/>
      <c r="U27" s="165"/>
      <c r="V27" s="165"/>
      <c r="W27" s="165"/>
      <c r="X27" s="169"/>
      <c r="Y27" s="170"/>
      <c r="Z27" s="130"/>
      <c r="AA27" s="131"/>
      <c r="AB27" s="132">
        <f t="shared" si="4"/>
        <v>0</v>
      </c>
    </row>
    <row r="28" spans="1:28" ht="14.45" customHeight="1">
      <c r="A28" s="145"/>
      <c r="B28" s="158" t="s">
        <v>36</v>
      </c>
      <c r="C28" s="152"/>
      <c r="D28" s="44"/>
      <c r="E28" s="46"/>
      <c r="F28" s="42"/>
      <c r="G28" s="37"/>
      <c r="H28" s="37"/>
      <c r="I28" s="38"/>
      <c r="J28" s="36"/>
      <c r="K28" s="37"/>
      <c r="L28" s="39"/>
      <c r="M28" s="121"/>
      <c r="N28" s="40"/>
      <c r="O28" s="125"/>
      <c r="P28" s="126"/>
      <c r="Q28" s="126"/>
      <c r="R28" s="126"/>
      <c r="S28" s="126"/>
      <c r="T28" s="126"/>
      <c r="U28" s="126"/>
      <c r="V28" s="126"/>
      <c r="W28" s="126"/>
      <c r="X28" s="126"/>
      <c r="Y28" s="127"/>
      <c r="Z28" s="128"/>
      <c r="AA28" s="129"/>
      <c r="AB28" s="124"/>
    </row>
    <row r="29" spans="1:28" ht="14.45" customHeight="1">
      <c r="A29" s="145">
        <v>2</v>
      </c>
      <c r="B29" s="156"/>
      <c r="C29" s="152">
        <f t="shared" si="5"/>
        <v>0</v>
      </c>
      <c r="D29" s="44">
        <f t="shared" si="6"/>
        <v>0</v>
      </c>
      <c r="E29" s="46">
        <f t="shared" si="7"/>
        <v>0</v>
      </c>
      <c r="F29" s="42"/>
      <c r="G29" s="37"/>
      <c r="H29" s="37"/>
      <c r="I29" s="38"/>
      <c r="J29" s="36"/>
      <c r="K29" s="37"/>
      <c r="L29" s="39"/>
      <c r="M29" s="121">
        <f t="shared" si="8"/>
        <v>0</v>
      </c>
      <c r="N29" s="40"/>
      <c r="O29" s="125"/>
      <c r="P29" s="126"/>
      <c r="Q29" s="126"/>
      <c r="R29" s="126"/>
      <c r="S29" s="126"/>
      <c r="T29" s="126"/>
      <c r="U29" s="126"/>
      <c r="V29" s="126"/>
      <c r="W29" s="126"/>
      <c r="X29" s="135"/>
      <c r="Y29" s="134"/>
      <c r="Z29" s="128"/>
      <c r="AA29" s="129"/>
      <c r="AB29" s="124">
        <f t="shared" si="4"/>
        <v>0</v>
      </c>
    </row>
    <row r="30" spans="1:28" ht="14.45" customHeight="1">
      <c r="A30" s="145">
        <v>2</v>
      </c>
      <c r="B30" s="156"/>
      <c r="C30" s="152">
        <f t="shared" si="5"/>
        <v>0</v>
      </c>
      <c r="D30" s="44">
        <f t="shared" si="6"/>
        <v>0</v>
      </c>
      <c r="E30" s="46">
        <f t="shared" si="7"/>
        <v>0</v>
      </c>
      <c r="F30" s="42"/>
      <c r="G30" s="37"/>
      <c r="H30" s="37"/>
      <c r="I30" s="38"/>
      <c r="J30" s="36"/>
      <c r="K30" s="37"/>
      <c r="L30" s="39"/>
      <c r="M30" s="121">
        <f t="shared" si="8"/>
        <v>0</v>
      </c>
      <c r="N30" s="40"/>
      <c r="O30" s="125"/>
      <c r="P30" s="126"/>
      <c r="Q30" s="126"/>
      <c r="R30" s="126"/>
      <c r="S30" s="126"/>
      <c r="T30" s="126"/>
      <c r="U30" s="126"/>
      <c r="V30" s="126"/>
      <c r="W30" s="126"/>
      <c r="X30" s="135"/>
      <c r="Y30" s="134"/>
      <c r="Z30" s="128"/>
      <c r="AA30" s="129"/>
      <c r="AB30" s="124">
        <f t="shared" si="4"/>
        <v>0</v>
      </c>
    </row>
    <row r="31" spans="1:28" ht="14.45" customHeight="1">
      <c r="A31" s="145">
        <v>2</v>
      </c>
      <c r="B31" s="156"/>
      <c r="C31" s="152">
        <f t="shared" si="5"/>
        <v>0</v>
      </c>
      <c r="D31" s="44">
        <f t="shared" si="6"/>
        <v>0</v>
      </c>
      <c r="E31" s="46">
        <f t="shared" si="7"/>
        <v>0</v>
      </c>
      <c r="F31" s="42"/>
      <c r="G31" s="37"/>
      <c r="H31" s="37"/>
      <c r="I31" s="38"/>
      <c r="J31" s="36"/>
      <c r="K31" s="37"/>
      <c r="L31" s="39"/>
      <c r="M31" s="121">
        <f t="shared" si="8"/>
        <v>0</v>
      </c>
      <c r="N31" s="40"/>
      <c r="O31" s="125"/>
      <c r="P31" s="126"/>
      <c r="Q31" s="126"/>
      <c r="R31" s="126"/>
      <c r="S31" s="126"/>
      <c r="T31" s="126"/>
      <c r="U31" s="126"/>
      <c r="V31" s="126"/>
      <c r="W31" s="126"/>
      <c r="X31" s="135"/>
      <c r="Y31" s="134"/>
      <c r="Z31" s="128"/>
      <c r="AA31" s="129"/>
      <c r="AB31" s="124">
        <f t="shared" si="4"/>
        <v>0</v>
      </c>
    </row>
    <row r="32" spans="1:28" ht="14.45" customHeight="1">
      <c r="A32" s="145">
        <v>2</v>
      </c>
      <c r="B32" s="156"/>
      <c r="C32" s="152">
        <f t="shared" si="5"/>
        <v>0</v>
      </c>
      <c r="D32" s="44">
        <f t="shared" si="6"/>
        <v>0</v>
      </c>
      <c r="E32" s="46">
        <f t="shared" si="7"/>
        <v>0</v>
      </c>
      <c r="F32" s="42"/>
      <c r="G32" s="37"/>
      <c r="H32" s="37"/>
      <c r="I32" s="38"/>
      <c r="J32" s="36"/>
      <c r="K32" s="37"/>
      <c r="L32" s="39"/>
      <c r="M32" s="121">
        <f t="shared" si="8"/>
        <v>0</v>
      </c>
      <c r="N32" s="40"/>
      <c r="O32" s="125"/>
      <c r="P32" s="126"/>
      <c r="Q32" s="126"/>
      <c r="R32" s="126"/>
      <c r="S32" s="126"/>
      <c r="T32" s="126"/>
      <c r="U32" s="126"/>
      <c r="V32" s="126"/>
      <c r="W32" s="126"/>
      <c r="X32" s="135"/>
      <c r="Y32" s="134"/>
      <c r="Z32" s="128"/>
      <c r="AA32" s="129"/>
      <c r="AB32" s="124">
        <f t="shared" si="4"/>
        <v>0</v>
      </c>
    </row>
    <row r="33" spans="1:28" ht="14.45" customHeight="1">
      <c r="A33" s="145">
        <v>2</v>
      </c>
      <c r="B33" s="156"/>
      <c r="C33" s="152">
        <f t="shared" si="5"/>
        <v>0</v>
      </c>
      <c r="D33" s="44">
        <f t="shared" si="6"/>
        <v>0</v>
      </c>
      <c r="E33" s="46">
        <f t="shared" si="7"/>
        <v>0</v>
      </c>
      <c r="F33" s="42"/>
      <c r="G33" s="37"/>
      <c r="H33" s="37"/>
      <c r="I33" s="38"/>
      <c r="J33" s="36"/>
      <c r="K33" s="37"/>
      <c r="L33" s="39"/>
      <c r="M33" s="121">
        <f t="shared" si="8"/>
        <v>0</v>
      </c>
      <c r="N33" s="40"/>
      <c r="O33" s="125"/>
      <c r="P33" s="126"/>
      <c r="Q33" s="126"/>
      <c r="R33" s="126"/>
      <c r="S33" s="126"/>
      <c r="T33" s="126"/>
      <c r="U33" s="126"/>
      <c r="V33" s="126"/>
      <c r="W33" s="126"/>
      <c r="X33" s="135"/>
      <c r="Y33" s="134"/>
      <c r="Z33" s="128"/>
      <c r="AA33" s="129"/>
      <c r="AB33" s="124">
        <f t="shared" si="4"/>
        <v>0</v>
      </c>
    </row>
    <row r="34" spans="1:28" ht="14.45" customHeight="1" thickBot="1">
      <c r="A34" s="147">
        <v>2</v>
      </c>
      <c r="B34" s="159"/>
      <c r="C34" s="154">
        <f t="shared" si="5"/>
        <v>0</v>
      </c>
      <c r="D34" s="103">
        <f t="shared" si="6"/>
        <v>0</v>
      </c>
      <c r="E34" s="104">
        <f t="shared" si="7"/>
        <v>0</v>
      </c>
      <c r="F34" s="105"/>
      <c r="G34" s="106"/>
      <c r="H34" s="106"/>
      <c r="I34" s="107"/>
      <c r="J34" s="108"/>
      <c r="K34" s="106"/>
      <c r="L34" s="109"/>
      <c r="M34" s="123">
        <f t="shared" si="8"/>
        <v>0</v>
      </c>
      <c r="N34" s="110"/>
      <c r="O34" s="136"/>
      <c r="P34" s="137"/>
      <c r="Q34" s="137"/>
      <c r="R34" s="137"/>
      <c r="S34" s="137"/>
      <c r="T34" s="137"/>
      <c r="U34" s="137"/>
      <c r="V34" s="137"/>
      <c r="W34" s="137"/>
      <c r="X34" s="138"/>
      <c r="Y34" s="139"/>
      <c r="Z34" s="140"/>
      <c r="AA34" s="141"/>
      <c r="AB34" s="142">
        <f t="shared" si="4"/>
        <v>0</v>
      </c>
    </row>
    <row r="35" spans="1:28" ht="14.45" customHeight="1">
      <c r="A35" s="144"/>
      <c r="B35" s="160" t="s">
        <v>35</v>
      </c>
      <c r="C35" s="151"/>
      <c r="D35" s="44"/>
      <c r="E35" s="87"/>
      <c r="F35" s="91"/>
      <c r="G35" s="92"/>
      <c r="H35" s="93"/>
      <c r="I35" s="94"/>
      <c r="J35" s="95"/>
      <c r="K35" s="93"/>
      <c r="L35" s="96"/>
      <c r="M35" s="88"/>
      <c r="N35" s="59"/>
      <c r="O35" s="97"/>
      <c r="P35" s="98"/>
      <c r="Q35" s="98"/>
      <c r="R35" s="99"/>
      <c r="S35" s="98"/>
      <c r="T35" s="98"/>
      <c r="U35" s="99"/>
      <c r="V35" s="98"/>
      <c r="W35" s="98"/>
      <c r="X35" s="99"/>
      <c r="Y35" s="100"/>
      <c r="Z35" s="89"/>
      <c r="AA35" s="90"/>
      <c r="AB35" s="124"/>
    </row>
    <row r="36" spans="1:28" ht="14.45" customHeight="1">
      <c r="A36" s="145">
        <v>3</v>
      </c>
      <c r="B36" s="156"/>
      <c r="C36" s="152">
        <f t="shared" si="5"/>
        <v>0</v>
      </c>
      <c r="D36" s="44">
        <f t="shared" si="6"/>
        <v>0</v>
      </c>
      <c r="E36" s="46">
        <f t="shared" si="7"/>
        <v>0</v>
      </c>
      <c r="F36" s="111"/>
      <c r="G36" s="112"/>
      <c r="H36" s="112"/>
      <c r="I36" s="113"/>
      <c r="J36" s="114"/>
      <c r="K36" s="112"/>
      <c r="L36" s="115"/>
      <c r="M36" s="121">
        <f t="shared" si="8"/>
        <v>0</v>
      </c>
      <c r="N36" s="40"/>
      <c r="O36" s="161"/>
      <c r="P36" s="162"/>
      <c r="Q36" s="162"/>
      <c r="R36" s="162"/>
      <c r="S36" s="162"/>
      <c r="T36" s="162"/>
      <c r="U36" s="162"/>
      <c r="V36" s="162"/>
      <c r="W36" s="162"/>
      <c r="X36" s="167"/>
      <c r="Y36" s="168"/>
      <c r="Z36" s="128"/>
      <c r="AA36" s="129"/>
      <c r="AB36" s="124">
        <f t="shared" si="4"/>
        <v>0</v>
      </c>
    </row>
    <row r="37" spans="1:28" ht="14.45" customHeight="1">
      <c r="A37" s="145">
        <v>3</v>
      </c>
      <c r="B37" s="156"/>
      <c r="C37" s="152">
        <f t="shared" si="5"/>
        <v>0</v>
      </c>
      <c r="D37" s="44">
        <f t="shared" si="6"/>
        <v>0</v>
      </c>
      <c r="E37" s="46">
        <f t="shared" si="7"/>
        <v>0</v>
      </c>
      <c r="F37" s="111"/>
      <c r="G37" s="112"/>
      <c r="H37" s="112"/>
      <c r="I37" s="113"/>
      <c r="J37" s="114"/>
      <c r="K37" s="112"/>
      <c r="L37" s="115"/>
      <c r="M37" s="121">
        <f t="shared" si="8"/>
        <v>0</v>
      </c>
      <c r="N37" s="40"/>
      <c r="O37" s="161"/>
      <c r="P37" s="162"/>
      <c r="Q37" s="162"/>
      <c r="R37" s="162"/>
      <c r="S37" s="162"/>
      <c r="T37" s="162"/>
      <c r="U37" s="162"/>
      <c r="V37" s="162"/>
      <c r="W37" s="162"/>
      <c r="X37" s="167"/>
      <c r="Y37" s="168"/>
      <c r="Z37" s="128"/>
      <c r="AA37" s="129"/>
      <c r="AB37" s="124">
        <f t="shared" si="4"/>
        <v>0</v>
      </c>
    </row>
    <row r="38" spans="1:28" ht="14.45" customHeight="1">
      <c r="A38" s="145">
        <v>3</v>
      </c>
      <c r="B38" s="156"/>
      <c r="C38" s="152">
        <f t="shared" si="5"/>
        <v>0</v>
      </c>
      <c r="D38" s="44">
        <f t="shared" si="6"/>
        <v>0</v>
      </c>
      <c r="E38" s="46">
        <f t="shared" si="7"/>
        <v>0</v>
      </c>
      <c r="F38" s="111"/>
      <c r="G38" s="112"/>
      <c r="H38" s="112"/>
      <c r="I38" s="113"/>
      <c r="J38" s="114"/>
      <c r="K38" s="112"/>
      <c r="L38" s="115"/>
      <c r="M38" s="121">
        <f t="shared" si="8"/>
        <v>0</v>
      </c>
      <c r="N38" s="40"/>
      <c r="O38" s="161"/>
      <c r="P38" s="162"/>
      <c r="Q38" s="162"/>
      <c r="R38" s="162"/>
      <c r="S38" s="162"/>
      <c r="T38" s="162"/>
      <c r="U38" s="162"/>
      <c r="V38" s="162"/>
      <c r="W38" s="162"/>
      <c r="X38" s="167"/>
      <c r="Y38" s="168"/>
      <c r="Z38" s="128"/>
      <c r="AA38" s="129"/>
      <c r="AB38" s="124">
        <f t="shared" si="4"/>
        <v>0</v>
      </c>
    </row>
    <row r="39" spans="1:28" ht="14.45" customHeight="1">
      <c r="A39" s="145">
        <v>3</v>
      </c>
      <c r="B39" s="156"/>
      <c r="C39" s="152">
        <f t="shared" si="5"/>
        <v>0</v>
      </c>
      <c r="D39" s="44">
        <f t="shared" si="6"/>
        <v>0</v>
      </c>
      <c r="E39" s="46">
        <f t="shared" si="7"/>
        <v>0</v>
      </c>
      <c r="F39" s="111"/>
      <c r="G39" s="112"/>
      <c r="H39" s="112"/>
      <c r="I39" s="113"/>
      <c r="J39" s="114"/>
      <c r="K39" s="112"/>
      <c r="L39" s="115"/>
      <c r="M39" s="121">
        <f t="shared" si="8"/>
        <v>0</v>
      </c>
      <c r="N39" s="40"/>
      <c r="O39" s="161"/>
      <c r="P39" s="162"/>
      <c r="Q39" s="162"/>
      <c r="R39" s="162"/>
      <c r="S39" s="162"/>
      <c r="T39" s="162"/>
      <c r="U39" s="162"/>
      <c r="V39" s="162"/>
      <c r="W39" s="162"/>
      <c r="X39" s="167"/>
      <c r="Y39" s="168"/>
      <c r="Z39" s="128"/>
      <c r="AA39" s="129"/>
      <c r="AB39" s="124">
        <f t="shared" si="4"/>
        <v>0</v>
      </c>
    </row>
    <row r="40" spans="1:28" s="72" customFormat="1" ht="14.45" customHeight="1">
      <c r="A40" s="146">
        <v>3</v>
      </c>
      <c r="B40" s="157"/>
      <c r="C40" s="153">
        <f t="shared" si="5"/>
        <v>0</v>
      </c>
      <c r="D40" s="69">
        <f t="shared" si="6"/>
        <v>0</v>
      </c>
      <c r="E40" s="70">
        <f t="shared" si="7"/>
        <v>0</v>
      </c>
      <c r="F40" s="116"/>
      <c r="G40" s="117"/>
      <c r="H40" s="117"/>
      <c r="I40" s="118"/>
      <c r="J40" s="119"/>
      <c r="K40" s="117"/>
      <c r="L40" s="120"/>
      <c r="M40" s="122">
        <f t="shared" si="8"/>
        <v>0</v>
      </c>
      <c r="N40" s="71"/>
      <c r="O40" s="164"/>
      <c r="P40" s="165"/>
      <c r="Q40" s="165"/>
      <c r="R40" s="165"/>
      <c r="S40" s="165"/>
      <c r="T40" s="165"/>
      <c r="U40" s="165"/>
      <c r="V40" s="165"/>
      <c r="W40" s="165"/>
      <c r="X40" s="169"/>
      <c r="Y40" s="170"/>
      <c r="Z40" s="130"/>
      <c r="AA40" s="131"/>
      <c r="AB40" s="132">
        <f t="shared" si="4"/>
        <v>0</v>
      </c>
    </row>
    <row r="41" spans="1:28" ht="14.45" customHeight="1">
      <c r="A41" s="145"/>
      <c r="B41" s="158" t="s">
        <v>36</v>
      </c>
      <c r="C41" s="152"/>
      <c r="D41" s="44"/>
      <c r="E41" s="46"/>
      <c r="F41" s="42"/>
      <c r="G41" s="37"/>
      <c r="H41" s="37"/>
      <c r="I41" s="38"/>
      <c r="J41" s="36"/>
      <c r="K41" s="37"/>
      <c r="L41" s="39"/>
      <c r="M41" s="121"/>
      <c r="N41" s="40"/>
      <c r="O41" s="125"/>
      <c r="P41" s="126"/>
      <c r="Q41" s="126"/>
      <c r="R41" s="126"/>
      <c r="S41" s="126"/>
      <c r="T41" s="126"/>
      <c r="U41" s="126"/>
      <c r="V41" s="126"/>
      <c r="W41" s="126"/>
      <c r="X41" s="126"/>
      <c r="Y41" s="127"/>
      <c r="Z41" s="128"/>
      <c r="AA41" s="129"/>
      <c r="AB41" s="124"/>
    </row>
    <row r="42" spans="1:28" ht="14.45" customHeight="1">
      <c r="A42" s="145">
        <v>3</v>
      </c>
      <c r="B42" s="156"/>
      <c r="C42" s="152">
        <f t="shared" si="5"/>
        <v>0</v>
      </c>
      <c r="D42" s="44">
        <f t="shared" si="6"/>
        <v>0</v>
      </c>
      <c r="E42" s="46">
        <f t="shared" si="7"/>
        <v>0</v>
      </c>
      <c r="F42" s="42"/>
      <c r="G42" s="37"/>
      <c r="H42" s="37"/>
      <c r="I42" s="38"/>
      <c r="J42" s="36"/>
      <c r="K42" s="37"/>
      <c r="L42" s="39"/>
      <c r="M42" s="121">
        <f t="shared" si="8"/>
        <v>0</v>
      </c>
      <c r="N42" s="40"/>
      <c r="O42" s="125"/>
      <c r="P42" s="126"/>
      <c r="Q42" s="126"/>
      <c r="R42" s="126"/>
      <c r="S42" s="126"/>
      <c r="T42" s="126"/>
      <c r="U42" s="126"/>
      <c r="V42" s="126"/>
      <c r="W42" s="126"/>
      <c r="X42" s="135"/>
      <c r="Y42" s="134"/>
      <c r="Z42" s="128"/>
      <c r="AA42" s="129"/>
      <c r="AB42" s="124">
        <f t="shared" si="4"/>
        <v>0</v>
      </c>
    </row>
    <row r="43" spans="1:28" ht="14.45" customHeight="1">
      <c r="A43" s="145">
        <v>3</v>
      </c>
      <c r="B43" s="156"/>
      <c r="C43" s="152">
        <f t="shared" si="5"/>
        <v>0</v>
      </c>
      <c r="D43" s="44">
        <f t="shared" si="6"/>
        <v>0</v>
      </c>
      <c r="E43" s="46">
        <f t="shared" si="7"/>
        <v>0</v>
      </c>
      <c r="F43" s="42"/>
      <c r="G43" s="37"/>
      <c r="H43" s="37"/>
      <c r="I43" s="38"/>
      <c r="J43" s="36"/>
      <c r="K43" s="37"/>
      <c r="L43" s="39"/>
      <c r="M43" s="121">
        <f t="shared" si="8"/>
        <v>0</v>
      </c>
      <c r="N43" s="40"/>
      <c r="O43" s="125"/>
      <c r="P43" s="126"/>
      <c r="Q43" s="126"/>
      <c r="R43" s="126"/>
      <c r="S43" s="126"/>
      <c r="T43" s="126"/>
      <c r="U43" s="126"/>
      <c r="V43" s="126"/>
      <c r="W43" s="126"/>
      <c r="X43" s="135"/>
      <c r="Y43" s="134"/>
      <c r="Z43" s="128"/>
      <c r="AA43" s="129"/>
      <c r="AB43" s="124">
        <f t="shared" si="4"/>
        <v>0</v>
      </c>
    </row>
    <row r="44" spans="1:28" ht="14.45" customHeight="1">
      <c r="A44" s="145">
        <v>3</v>
      </c>
      <c r="B44" s="156"/>
      <c r="C44" s="152">
        <f t="shared" si="5"/>
        <v>0</v>
      </c>
      <c r="D44" s="44">
        <f t="shared" si="6"/>
        <v>0</v>
      </c>
      <c r="E44" s="46">
        <f t="shared" si="7"/>
        <v>0</v>
      </c>
      <c r="F44" s="42"/>
      <c r="G44" s="37"/>
      <c r="H44" s="37"/>
      <c r="I44" s="38"/>
      <c r="J44" s="36"/>
      <c r="K44" s="37"/>
      <c r="L44" s="39"/>
      <c r="M44" s="121">
        <f t="shared" si="8"/>
        <v>0</v>
      </c>
      <c r="N44" s="40"/>
      <c r="O44" s="125"/>
      <c r="P44" s="126"/>
      <c r="Q44" s="126"/>
      <c r="R44" s="126"/>
      <c r="S44" s="126"/>
      <c r="T44" s="126"/>
      <c r="U44" s="126"/>
      <c r="V44" s="126"/>
      <c r="W44" s="126"/>
      <c r="X44" s="135"/>
      <c r="Y44" s="134"/>
      <c r="Z44" s="128"/>
      <c r="AA44" s="129"/>
      <c r="AB44" s="124">
        <f t="shared" si="4"/>
        <v>0</v>
      </c>
    </row>
    <row r="45" spans="1:28" ht="14.45" customHeight="1">
      <c r="A45" s="145">
        <v>3</v>
      </c>
      <c r="B45" s="156"/>
      <c r="C45" s="152">
        <f t="shared" si="5"/>
        <v>0</v>
      </c>
      <c r="D45" s="44">
        <f t="shared" si="6"/>
        <v>0</v>
      </c>
      <c r="E45" s="46">
        <f t="shared" si="7"/>
        <v>0</v>
      </c>
      <c r="F45" s="42"/>
      <c r="G45" s="37"/>
      <c r="H45" s="37"/>
      <c r="I45" s="38"/>
      <c r="J45" s="36"/>
      <c r="K45" s="37"/>
      <c r="L45" s="39"/>
      <c r="M45" s="121">
        <f t="shared" si="8"/>
        <v>0</v>
      </c>
      <c r="N45" s="40"/>
      <c r="O45" s="125"/>
      <c r="P45" s="126"/>
      <c r="Q45" s="126"/>
      <c r="R45" s="126"/>
      <c r="S45" s="126"/>
      <c r="T45" s="126"/>
      <c r="U45" s="126"/>
      <c r="V45" s="126"/>
      <c r="W45" s="126"/>
      <c r="X45" s="133"/>
      <c r="Y45" s="134"/>
      <c r="Z45" s="128"/>
      <c r="AA45" s="129"/>
      <c r="AB45" s="124">
        <f t="shared" si="4"/>
        <v>0</v>
      </c>
    </row>
    <row r="46" spans="1:28" ht="14.45" customHeight="1">
      <c r="A46" s="145">
        <v>3</v>
      </c>
      <c r="B46" s="156"/>
      <c r="C46" s="152">
        <f t="shared" si="5"/>
        <v>0</v>
      </c>
      <c r="D46" s="44">
        <f t="shared" si="6"/>
        <v>0</v>
      </c>
      <c r="E46" s="46">
        <f t="shared" si="7"/>
        <v>0</v>
      </c>
      <c r="F46" s="42"/>
      <c r="G46" s="37"/>
      <c r="H46" s="37"/>
      <c r="I46" s="38"/>
      <c r="J46" s="36"/>
      <c r="K46" s="37"/>
      <c r="L46" s="39"/>
      <c r="M46" s="121">
        <f t="shared" si="8"/>
        <v>0</v>
      </c>
      <c r="N46" s="40"/>
      <c r="O46" s="125"/>
      <c r="P46" s="126"/>
      <c r="Q46" s="126"/>
      <c r="R46" s="126"/>
      <c r="S46" s="126"/>
      <c r="T46" s="126"/>
      <c r="U46" s="126"/>
      <c r="V46" s="126"/>
      <c r="W46" s="126"/>
      <c r="X46" s="133"/>
      <c r="Y46" s="134"/>
      <c r="Z46" s="128"/>
      <c r="AA46" s="129"/>
      <c r="AB46" s="124">
        <f t="shared" si="4"/>
        <v>0</v>
      </c>
    </row>
    <row r="47" spans="1:28" ht="14.45" customHeight="1">
      <c r="A47" s="145">
        <v>3</v>
      </c>
      <c r="B47" s="156"/>
      <c r="C47" s="152">
        <f t="shared" si="5"/>
        <v>0</v>
      </c>
      <c r="D47" s="44">
        <f t="shared" si="6"/>
        <v>0</v>
      </c>
      <c r="E47" s="46">
        <f t="shared" si="7"/>
        <v>0</v>
      </c>
      <c r="F47" s="42"/>
      <c r="G47" s="37"/>
      <c r="H47" s="37"/>
      <c r="I47" s="38"/>
      <c r="J47" s="36"/>
      <c r="K47" s="37"/>
      <c r="L47" s="39"/>
      <c r="M47" s="121">
        <f t="shared" si="8"/>
        <v>0</v>
      </c>
      <c r="N47" s="40"/>
      <c r="O47" s="125"/>
      <c r="P47" s="126"/>
      <c r="Q47" s="126"/>
      <c r="R47" s="126"/>
      <c r="S47" s="126"/>
      <c r="T47" s="126"/>
      <c r="U47" s="126"/>
      <c r="V47" s="126"/>
      <c r="W47" s="126"/>
      <c r="X47" s="133"/>
      <c r="Y47" s="134"/>
      <c r="Z47" s="128"/>
      <c r="AA47" s="129"/>
      <c r="AB47" s="124">
        <f t="shared" si="4"/>
        <v>0</v>
      </c>
    </row>
    <row r="48" spans="1:28" ht="14.45" customHeight="1" thickBot="1">
      <c r="A48" s="147">
        <v>3</v>
      </c>
      <c r="B48" s="159"/>
      <c r="C48" s="154">
        <f t="shared" ref="C48" si="9">SUM(F48:I48)+M48</f>
        <v>0</v>
      </c>
      <c r="D48" s="103">
        <f t="shared" ref="D48" si="10">SUM(O48:Y48)+AB48</f>
        <v>0</v>
      </c>
      <c r="E48" s="104">
        <f t="shared" si="7"/>
        <v>0</v>
      </c>
      <c r="F48" s="105"/>
      <c r="G48" s="106"/>
      <c r="H48" s="106"/>
      <c r="I48" s="107"/>
      <c r="J48" s="108"/>
      <c r="K48" s="106"/>
      <c r="L48" s="109"/>
      <c r="M48" s="123">
        <f t="shared" ref="M48" si="11">J48+(K48*$M$3)+(L48*$M$3)</f>
        <v>0</v>
      </c>
      <c r="N48" s="110"/>
      <c r="O48" s="136"/>
      <c r="P48" s="137"/>
      <c r="Q48" s="137"/>
      <c r="R48" s="137"/>
      <c r="S48" s="137"/>
      <c r="T48" s="137"/>
      <c r="U48" s="137"/>
      <c r="V48" s="137"/>
      <c r="W48" s="137"/>
      <c r="X48" s="137"/>
      <c r="Y48" s="143"/>
      <c r="Z48" s="140"/>
      <c r="AA48" s="141"/>
      <c r="AB48" s="142">
        <f t="shared" si="4"/>
        <v>0</v>
      </c>
    </row>
    <row r="49" spans="1:28" ht="14.45" customHeight="1">
      <c r="A49" s="144"/>
      <c r="B49" s="160" t="s">
        <v>35</v>
      </c>
      <c r="C49" s="151"/>
      <c r="D49" s="44"/>
      <c r="E49" s="87"/>
      <c r="F49" s="91"/>
      <c r="G49" s="92"/>
      <c r="H49" s="93"/>
      <c r="I49" s="94"/>
      <c r="J49" s="95"/>
      <c r="K49" s="93"/>
      <c r="L49" s="96"/>
      <c r="M49" s="88"/>
      <c r="N49" s="59"/>
      <c r="O49" s="97"/>
      <c r="P49" s="98"/>
      <c r="Q49" s="98"/>
      <c r="R49" s="99"/>
      <c r="S49" s="98"/>
      <c r="T49" s="98"/>
      <c r="U49" s="99"/>
      <c r="V49" s="98"/>
      <c r="W49" s="98"/>
      <c r="X49" s="99"/>
      <c r="Y49" s="100"/>
      <c r="Z49" s="89"/>
      <c r="AA49" s="90"/>
      <c r="AB49" s="124"/>
    </row>
    <row r="50" spans="1:28" ht="14.45" customHeight="1">
      <c r="A50" s="145">
        <v>4</v>
      </c>
      <c r="B50" s="156"/>
      <c r="C50" s="152">
        <f t="shared" si="5"/>
        <v>0</v>
      </c>
      <c r="D50" s="44">
        <f t="shared" si="6"/>
        <v>0</v>
      </c>
      <c r="E50" s="46">
        <f t="shared" si="7"/>
        <v>0</v>
      </c>
      <c r="F50" s="111"/>
      <c r="G50" s="112"/>
      <c r="H50" s="112"/>
      <c r="I50" s="113"/>
      <c r="J50" s="114"/>
      <c r="K50" s="112"/>
      <c r="L50" s="115"/>
      <c r="M50" s="121">
        <f t="shared" si="8"/>
        <v>0</v>
      </c>
      <c r="N50" s="40"/>
      <c r="O50" s="161"/>
      <c r="P50" s="162"/>
      <c r="Q50" s="162"/>
      <c r="R50" s="162"/>
      <c r="S50" s="162"/>
      <c r="T50" s="162"/>
      <c r="U50" s="162"/>
      <c r="V50" s="162"/>
      <c r="W50" s="162"/>
      <c r="X50" s="167"/>
      <c r="Y50" s="168"/>
      <c r="Z50" s="128"/>
      <c r="AA50" s="129"/>
      <c r="AB50" s="124">
        <f t="shared" si="4"/>
        <v>0</v>
      </c>
    </row>
    <row r="51" spans="1:28" ht="14.45" customHeight="1">
      <c r="A51" s="145">
        <v>4</v>
      </c>
      <c r="B51" s="156"/>
      <c r="C51" s="152">
        <f t="shared" si="5"/>
        <v>0</v>
      </c>
      <c r="D51" s="44">
        <f t="shared" si="6"/>
        <v>0</v>
      </c>
      <c r="E51" s="46">
        <f t="shared" si="7"/>
        <v>0</v>
      </c>
      <c r="F51" s="111"/>
      <c r="G51" s="112"/>
      <c r="H51" s="112"/>
      <c r="I51" s="113"/>
      <c r="J51" s="114"/>
      <c r="K51" s="112"/>
      <c r="L51" s="115"/>
      <c r="M51" s="121">
        <f t="shared" si="8"/>
        <v>0</v>
      </c>
      <c r="N51" s="40"/>
      <c r="O51" s="161"/>
      <c r="P51" s="162"/>
      <c r="Q51" s="162"/>
      <c r="R51" s="162"/>
      <c r="S51" s="162"/>
      <c r="T51" s="162"/>
      <c r="U51" s="162"/>
      <c r="V51" s="162"/>
      <c r="W51" s="162"/>
      <c r="X51" s="167"/>
      <c r="Y51" s="168"/>
      <c r="Z51" s="128"/>
      <c r="AA51" s="129"/>
      <c r="AB51" s="124">
        <f t="shared" si="4"/>
        <v>0</v>
      </c>
    </row>
    <row r="52" spans="1:28" s="72" customFormat="1" ht="14.45" customHeight="1">
      <c r="A52" s="146">
        <v>4</v>
      </c>
      <c r="B52" s="157"/>
      <c r="C52" s="153">
        <f t="shared" si="5"/>
        <v>0</v>
      </c>
      <c r="D52" s="69">
        <f t="shared" si="6"/>
        <v>0</v>
      </c>
      <c r="E52" s="70">
        <f t="shared" si="7"/>
        <v>0</v>
      </c>
      <c r="F52" s="116"/>
      <c r="G52" s="117"/>
      <c r="H52" s="117"/>
      <c r="I52" s="118"/>
      <c r="J52" s="119"/>
      <c r="K52" s="117"/>
      <c r="L52" s="120"/>
      <c r="M52" s="122">
        <f t="shared" si="8"/>
        <v>0</v>
      </c>
      <c r="N52" s="71"/>
      <c r="O52" s="164"/>
      <c r="P52" s="165"/>
      <c r="Q52" s="165"/>
      <c r="R52" s="165"/>
      <c r="S52" s="165"/>
      <c r="T52" s="165"/>
      <c r="U52" s="165"/>
      <c r="V52" s="165"/>
      <c r="W52" s="165"/>
      <c r="X52" s="169"/>
      <c r="Y52" s="170"/>
      <c r="Z52" s="130"/>
      <c r="AA52" s="131"/>
      <c r="AB52" s="132">
        <f t="shared" si="4"/>
        <v>0</v>
      </c>
    </row>
    <row r="53" spans="1:28" ht="14.45" customHeight="1">
      <c r="A53" s="145"/>
      <c r="B53" s="158" t="s">
        <v>36</v>
      </c>
      <c r="C53" s="152"/>
      <c r="D53" s="44"/>
      <c r="E53" s="46"/>
      <c r="F53" s="42"/>
      <c r="G53" s="37"/>
      <c r="H53" s="37"/>
      <c r="I53" s="38"/>
      <c r="J53" s="36"/>
      <c r="K53" s="37"/>
      <c r="L53" s="39"/>
      <c r="M53" s="121"/>
      <c r="N53" s="40"/>
      <c r="O53" s="125"/>
      <c r="P53" s="126"/>
      <c r="Q53" s="126"/>
      <c r="R53" s="126"/>
      <c r="S53" s="126"/>
      <c r="T53" s="126"/>
      <c r="U53" s="126"/>
      <c r="V53" s="126"/>
      <c r="W53" s="126"/>
      <c r="X53" s="126"/>
      <c r="Y53" s="127"/>
      <c r="Z53" s="128"/>
      <c r="AA53" s="129"/>
      <c r="AB53" s="124"/>
    </row>
    <row r="54" spans="1:28" ht="14.45" customHeight="1">
      <c r="A54" s="145">
        <v>4</v>
      </c>
      <c r="B54" s="156"/>
      <c r="C54" s="152">
        <f t="shared" si="5"/>
        <v>0</v>
      </c>
      <c r="D54" s="44">
        <f t="shared" si="6"/>
        <v>0</v>
      </c>
      <c r="E54" s="46">
        <f t="shared" si="7"/>
        <v>0</v>
      </c>
      <c r="F54" s="42"/>
      <c r="G54" s="37"/>
      <c r="H54" s="37"/>
      <c r="I54" s="38"/>
      <c r="J54" s="36"/>
      <c r="K54" s="37"/>
      <c r="L54" s="39"/>
      <c r="M54" s="121">
        <f t="shared" si="8"/>
        <v>0</v>
      </c>
      <c r="N54" s="40"/>
      <c r="O54" s="125"/>
      <c r="P54" s="126"/>
      <c r="Q54" s="126"/>
      <c r="R54" s="126"/>
      <c r="S54" s="126"/>
      <c r="T54" s="126"/>
      <c r="U54" s="126"/>
      <c r="V54" s="126"/>
      <c r="W54" s="126"/>
      <c r="X54" s="135"/>
      <c r="Y54" s="134"/>
      <c r="Z54" s="128"/>
      <c r="AA54" s="129"/>
      <c r="AB54" s="124">
        <f t="shared" si="4"/>
        <v>0</v>
      </c>
    </row>
    <row r="55" spans="1:28" ht="14.45" customHeight="1">
      <c r="A55" s="145">
        <v>4</v>
      </c>
      <c r="B55" s="156"/>
      <c r="C55" s="152">
        <f t="shared" si="5"/>
        <v>0</v>
      </c>
      <c r="D55" s="44">
        <f t="shared" si="6"/>
        <v>0</v>
      </c>
      <c r="E55" s="46">
        <f t="shared" si="7"/>
        <v>0</v>
      </c>
      <c r="F55" s="42"/>
      <c r="G55" s="37"/>
      <c r="H55" s="37"/>
      <c r="I55" s="38"/>
      <c r="J55" s="36"/>
      <c r="K55" s="37"/>
      <c r="L55" s="39"/>
      <c r="M55" s="121">
        <f t="shared" si="8"/>
        <v>0</v>
      </c>
      <c r="N55" s="40"/>
      <c r="O55" s="125"/>
      <c r="P55" s="126"/>
      <c r="Q55" s="126"/>
      <c r="R55" s="126"/>
      <c r="S55" s="126"/>
      <c r="T55" s="126"/>
      <c r="U55" s="126"/>
      <c r="V55" s="126"/>
      <c r="W55" s="126"/>
      <c r="X55" s="135"/>
      <c r="Y55" s="134"/>
      <c r="Z55" s="128"/>
      <c r="AA55" s="129"/>
      <c r="AB55" s="124">
        <f t="shared" si="4"/>
        <v>0</v>
      </c>
    </row>
    <row r="56" spans="1:28" ht="14.45" customHeight="1">
      <c r="A56" s="145">
        <v>4</v>
      </c>
      <c r="B56" s="156"/>
      <c r="C56" s="152">
        <f t="shared" si="5"/>
        <v>0</v>
      </c>
      <c r="D56" s="44">
        <f t="shared" si="6"/>
        <v>0</v>
      </c>
      <c r="E56" s="46">
        <f t="shared" si="7"/>
        <v>0</v>
      </c>
      <c r="F56" s="42"/>
      <c r="G56" s="37"/>
      <c r="H56" s="37"/>
      <c r="I56" s="38"/>
      <c r="J56" s="36"/>
      <c r="K56" s="37"/>
      <c r="L56" s="39"/>
      <c r="M56" s="121">
        <f t="shared" si="8"/>
        <v>0</v>
      </c>
      <c r="N56" s="40"/>
      <c r="O56" s="125"/>
      <c r="P56" s="126"/>
      <c r="Q56" s="126"/>
      <c r="R56" s="126"/>
      <c r="S56" s="126"/>
      <c r="T56" s="126"/>
      <c r="U56" s="126"/>
      <c r="V56" s="126"/>
      <c r="W56" s="126"/>
      <c r="X56" s="133"/>
      <c r="Y56" s="134"/>
      <c r="Z56" s="128"/>
      <c r="AA56" s="129"/>
      <c r="AB56" s="124">
        <f t="shared" si="4"/>
        <v>0</v>
      </c>
    </row>
    <row r="57" spans="1:28" ht="14.45" customHeight="1">
      <c r="A57" s="145">
        <v>4</v>
      </c>
      <c r="B57" s="156"/>
      <c r="C57" s="152">
        <f t="shared" si="5"/>
        <v>0</v>
      </c>
      <c r="D57" s="44">
        <f t="shared" si="6"/>
        <v>0</v>
      </c>
      <c r="E57" s="46">
        <f t="shared" si="7"/>
        <v>0</v>
      </c>
      <c r="F57" s="42"/>
      <c r="G57" s="37"/>
      <c r="H57" s="37"/>
      <c r="I57" s="38"/>
      <c r="J57" s="36"/>
      <c r="K57" s="37"/>
      <c r="L57" s="39"/>
      <c r="M57" s="121">
        <f t="shared" si="8"/>
        <v>0</v>
      </c>
      <c r="N57" s="40"/>
      <c r="O57" s="125"/>
      <c r="P57" s="126"/>
      <c r="Q57" s="126"/>
      <c r="R57" s="126"/>
      <c r="S57" s="126"/>
      <c r="T57" s="126"/>
      <c r="U57" s="126"/>
      <c r="V57" s="126"/>
      <c r="W57" s="126"/>
      <c r="X57" s="133"/>
      <c r="Y57" s="134"/>
      <c r="Z57" s="128"/>
      <c r="AA57" s="129"/>
      <c r="AB57" s="124">
        <f t="shared" si="4"/>
        <v>0</v>
      </c>
    </row>
    <row r="58" spans="1:28" ht="14.45" customHeight="1">
      <c r="A58" s="145">
        <v>4</v>
      </c>
      <c r="B58" s="156"/>
      <c r="C58" s="152">
        <f t="shared" si="5"/>
        <v>0</v>
      </c>
      <c r="D58" s="44">
        <f t="shared" si="6"/>
        <v>0</v>
      </c>
      <c r="E58" s="46">
        <f t="shared" si="7"/>
        <v>0</v>
      </c>
      <c r="F58" s="42"/>
      <c r="G58" s="37"/>
      <c r="H58" s="37"/>
      <c r="I58" s="38"/>
      <c r="J58" s="36"/>
      <c r="K58" s="37"/>
      <c r="L58" s="39"/>
      <c r="M58" s="121">
        <f t="shared" si="8"/>
        <v>0</v>
      </c>
      <c r="N58" s="40"/>
      <c r="O58" s="125"/>
      <c r="P58" s="126"/>
      <c r="Q58" s="126"/>
      <c r="R58" s="126"/>
      <c r="S58" s="126"/>
      <c r="T58" s="126"/>
      <c r="U58" s="126"/>
      <c r="V58" s="126"/>
      <c r="W58" s="126"/>
      <c r="X58" s="133"/>
      <c r="Y58" s="134"/>
      <c r="Z58" s="128"/>
      <c r="AA58" s="129"/>
      <c r="AB58" s="124">
        <f t="shared" si="4"/>
        <v>0</v>
      </c>
    </row>
    <row r="59" spans="1:28" ht="14.45" customHeight="1" thickBot="1">
      <c r="A59" s="147">
        <v>4</v>
      </c>
      <c r="B59" s="159"/>
      <c r="C59" s="154">
        <f t="shared" ref="C59" si="12">SUM(F59:I59)+M59</f>
        <v>0</v>
      </c>
      <c r="D59" s="103">
        <f t="shared" ref="D59" si="13">SUM(O59:Y59)+AB59</f>
        <v>0</v>
      </c>
      <c r="E59" s="104">
        <f t="shared" ref="E59" si="14">SUM(D59+C59)</f>
        <v>0</v>
      </c>
      <c r="F59" s="105"/>
      <c r="G59" s="106"/>
      <c r="H59" s="106"/>
      <c r="I59" s="107"/>
      <c r="J59" s="108"/>
      <c r="K59" s="106"/>
      <c r="L59" s="109"/>
      <c r="M59" s="123">
        <f t="shared" si="8"/>
        <v>0</v>
      </c>
      <c r="N59" s="110"/>
      <c r="O59" s="136"/>
      <c r="P59" s="137"/>
      <c r="Q59" s="137"/>
      <c r="R59" s="137"/>
      <c r="S59" s="137"/>
      <c r="T59" s="137"/>
      <c r="U59" s="137"/>
      <c r="V59" s="137"/>
      <c r="W59" s="137"/>
      <c r="X59" s="137"/>
      <c r="Y59" s="143"/>
      <c r="Z59" s="140"/>
      <c r="AA59" s="141"/>
      <c r="AB59" s="142">
        <f t="shared" ref="AB59" si="15">(Z59*$Z$3)+(AA59*$AA$3)</f>
        <v>0</v>
      </c>
    </row>
    <row r="60" spans="1:28" ht="14.45" customHeight="1">
      <c r="A60" s="144"/>
      <c r="B60" s="160" t="s">
        <v>35</v>
      </c>
      <c r="C60" s="151"/>
      <c r="D60" s="44"/>
      <c r="E60" s="87"/>
      <c r="F60" s="91"/>
      <c r="G60" s="92"/>
      <c r="H60" s="93"/>
      <c r="I60" s="94"/>
      <c r="J60" s="95"/>
      <c r="K60" s="93"/>
      <c r="L60" s="96"/>
      <c r="M60" s="88"/>
      <c r="N60" s="59"/>
      <c r="O60" s="97"/>
      <c r="P60" s="98"/>
      <c r="Q60" s="98"/>
      <c r="R60" s="99"/>
      <c r="S60" s="98"/>
      <c r="T60" s="98"/>
      <c r="U60" s="99"/>
      <c r="V60" s="98"/>
      <c r="W60" s="98"/>
      <c r="X60" s="99"/>
      <c r="Y60" s="100"/>
      <c r="Z60" s="89"/>
      <c r="AA60" s="90"/>
      <c r="AB60" s="124"/>
    </row>
    <row r="61" spans="1:28" ht="14.45" customHeight="1">
      <c r="A61" s="145">
        <v>5</v>
      </c>
      <c r="B61" s="156"/>
      <c r="C61" s="152">
        <f t="shared" si="5"/>
        <v>0</v>
      </c>
      <c r="D61" s="44">
        <f t="shared" si="6"/>
        <v>0</v>
      </c>
      <c r="E61" s="46">
        <f t="shared" si="7"/>
        <v>0</v>
      </c>
      <c r="F61" s="111"/>
      <c r="G61" s="112"/>
      <c r="H61" s="112"/>
      <c r="I61" s="113"/>
      <c r="J61" s="114"/>
      <c r="K61" s="112"/>
      <c r="L61" s="115"/>
      <c r="M61" s="121">
        <f t="shared" si="8"/>
        <v>0</v>
      </c>
      <c r="N61" s="40"/>
      <c r="O61" s="161"/>
      <c r="P61" s="162"/>
      <c r="Q61" s="162"/>
      <c r="R61" s="162"/>
      <c r="S61" s="162"/>
      <c r="T61" s="162"/>
      <c r="U61" s="162"/>
      <c r="V61" s="162"/>
      <c r="W61" s="162"/>
      <c r="X61" s="167"/>
      <c r="Y61" s="168"/>
      <c r="Z61" s="128"/>
      <c r="AA61" s="129"/>
      <c r="AB61" s="124">
        <f t="shared" si="4"/>
        <v>0</v>
      </c>
    </row>
    <row r="62" spans="1:28" ht="14.45" customHeight="1">
      <c r="A62" s="145">
        <v>5</v>
      </c>
      <c r="B62" s="156"/>
      <c r="C62" s="152">
        <f t="shared" si="5"/>
        <v>0</v>
      </c>
      <c r="D62" s="44">
        <f t="shared" si="6"/>
        <v>0</v>
      </c>
      <c r="E62" s="46">
        <f t="shared" si="7"/>
        <v>0</v>
      </c>
      <c r="F62" s="111"/>
      <c r="G62" s="112"/>
      <c r="H62" s="112"/>
      <c r="I62" s="113"/>
      <c r="J62" s="114"/>
      <c r="K62" s="112"/>
      <c r="L62" s="115"/>
      <c r="M62" s="121">
        <f t="shared" si="8"/>
        <v>0</v>
      </c>
      <c r="N62" s="40"/>
      <c r="O62" s="161"/>
      <c r="P62" s="162"/>
      <c r="Q62" s="162"/>
      <c r="R62" s="162"/>
      <c r="S62" s="162"/>
      <c r="T62" s="162"/>
      <c r="U62" s="162"/>
      <c r="V62" s="162"/>
      <c r="W62" s="162"/>
      <c r="X62" s="167"/>
      <c r="Y62" s="168"/>
      <c r="Z62" s="128"/>
      <c r="AA62" s="129"/>
      <c r="AB62" s="124">
        <f t="shared" si="4"/>
        <v>0</v>
      </c>
    </row>
    <row r="63" spans="1:28" ht="14.45" customHeight="1">
      <c r="A63" s="145">
        <v>5</v>
      </c>
      <c r="B63" s="156"/>
      <c r="C63" s="152">
        <f t="shared" si="5"/>
        <v>0</v>
      </c>
      <c r="D63" s="44">
        <f t="shared" si="6"/>
        <v>0</v>
      </c>
      <c r="E63" s="46">
        <f t="shared" si="7"/>
        <v>0</v>
      </c>
      <c r="F63" s="111"/>
      <c r="G63" s="112"/>
      <c r="H63" s="112"/>
      <c r="I63" s="113"/>
      <c r="J63" s="114"/>
      <c r="K63" s="112"/>
      <c r="L63" s="115"/>
      <c r="M63" s="121">
        <f t="shared" si="8"/>
        <v>0</v>
      </c>
      <c r="N63" s="40"/>
      <c r="O63" s="161"/>
      <c r="P63" s="162"/>
      <c r="Q63" s="162"/>
      <c r="R63" s="162"/>
      <c r="S63" s="162"/>
      <c r="T63" s="162"/>
      <c r="U63" s="162"/>
      <c r="V63" s="162"/>
      <c r="W63" s="162"/>
      <c r="X63" s="167"/>
      <c r="Y63" s="168"/>
      <c r="Z63" s="128"/>
      <c r="AA63" s="129"/>
      <c r="AB63" s="124">
        <f t="shared" si="4"/>
        <v>0</v>
      </c>
    </row>
    <row r="64" spans="1:28" s="72" customFormat="1" ht="14.45" customHeight="1">
      <c r="A64" s="146">
        <v>5</v>
      </c>
      <c r="B64" s="157"/>
      <c r="C64" s="153">
        <f t="shared" si="5"/>
        <v>0</v>
      </c>
      <c r="D64" s="69">
        <f t="shared" si="6"/>
        <v>0</v>
      </c>
      <c r="E64" s="70">
        <f t="shared" si="7"/>
        <v>0</v>
      </c>
      <c r="F64" s="116"/>
      <c r="G64" s="117"/>
      <c r="H64" s="117"/>
      <c r="I64" s="118"/>
      <c r="J64" s="119"/>
      <c r="K64" s="117"/>
      <c r="L64" s="120"/>
      <c r="M64" s="122">
        <f t="shared" si="8"/>
        <v>0</v>
      </c>
      <c r="N64" s="71"/>
      <c r="O64" s="164"/>
      <c r="P64" s="165"/>
      <c r="Q64" s="165"/>
      <c r="R64" s="165"/>
      <c r="S64" s="165"/>
      <c r="T64" s="165"/>
      <c r="U64" s="165"/>
      <c r="V64" s="165"/>
      <c r="W64" s="165"/>
      <c r="X64" s="169"/>
      <c r="Y64" s="170"/>
      <c r="Z64" s="130"/>
      <c r="AA64" s="131"/>
      <c r="AB64" s="132">
        <f t="shared" si="4"/>
        <v>0</v>
      </c>
    </row>
    <row r="65" spans="1:28" ht="14.45" customHeight="1">
      <c r="A65" s="145"/>
      <c r="B65" s="158" t="s">
        <v>36</v>
      </c>
      <c r="C65" s="152"/>
      <c r="D65" s="44"/>
      <c r="E65" s="46"/>
      <c r="F65" s="42"/>
      <c r="G65" s="37"/>
      <c r="H65" s="37"/>
      <c r="I65" s="38"/>
      <c r="J65" s="36"/>
      <c r="K65" s="37"/>
      <c r="L65" s="39"/>
      <c r="M65" s="121"/>
      <c r="N65" s="40"/>
      <c r="O65" s="125"/>
      <c r="P65" s="126"/>
      <c r="Q65" s="126"/>
      <c r="R65" s="126"/>
      <c r="S65" s="126"/>
      <c r="T65" s="126"/>
      <c r="U65" s="126"/>
      <c r="V65" s="126"/>
      <c r="W65" s="126"/>
      <c r="X65" s="126"/>
      <c r="Y65" s="127"/>
      <c r="Z65" s="128"/>
      <c r="AA65" s="129"/>
      <c r="AB65" s="124"/>
    </row>
    <row r="66" spans="1:28" ht="14.45" customHeight="1">
      <c r="A66" s="145">
        <v>5</v>
      </c>
      <c r="B66" s="156"/>
      <c r="C66" s="152">
        <f t="shared" si="5"/>
        <v>0</v>
      </c>
      <c r="D66" s="44">
        <f t="shared" si="6"/>
        <v>0</v>
      </c>
      <c r="E66" s="46">
        <f t="shared" si="7"/>
        <v>0</v>
      </c>
      <c r="F66" s="42"/>
      <c r="G66" s="37"/>
      <c r="H66" s="37"/>
      <c r="I66" s="38"/>
      <c r="J66" s="36"/>
      <c r="K66" s="37"/>
      <c r="L66" s="39"/>
      <c r="M66" s="121">
        <f t="shared" si="8"/>
        <v>0</v>
      </c>
      <c r="N66" s="40"/>
      <c r="O66" s="125"/>
      <c r="P66" s="126"/>
      <c r="Q66" s="126"/>
      <c r="R66" s="126"/>
      <c r="S66" s="126"/>
      <c r="T66" s="126"/>
      <c r="U66" s="126"/>
      <c r="V66" s="126"/>
      <c r="W66" s="126"/>
      <c r="X66" s="135"/>
      <c r="Y66" s="134"/>
      <c r="Z66" s="128"/>
      <c r="AA66" s="129"/>
      <c r="AB66" s="124">
        <f t="shared" si="4"/>
        <v>0</v>
      </c>
    </row>
    <row r="67" spans="1:28" ht="14.45" customHeight="1">
      <c r="A67" s="145">
        <v>5</v>
      </c>
      <c r="B67" s="156"/>
      <c r="C67" s="152">
        <f t="shared" si="5"/>
        <v>0</v>
      </c>
      <c r="D67" s="44">
        <f t="shared" si="6"/>
        <v>0</v>
      </c>
      <c r="E67" s="46">
        <f t="shared" si="7"/>
        <v>0</v>
      </c>
      <c r="F67" s="42"/>
      <c r="G67" s="37"/>
      <c r="H67" s="37"/>
      <c r="I67" s="38"/>
      <c r="J67" s="36"/>
      <c r="K67" s="37"/>
      <c r="L67" s="39"/>
      <c r="M67" s="121">
        <f t="shared" si="8"/>
        <v>0</v>
      </c>
      <c r="N67" s="40"/>
      <c r="O67" s="125"/>
      <c r="P67" s="126"/>
      <c r="Q67" s="126"/>
      <c r="R67" s="126"/>
      <c r="S67" s="126"/>
      <c r="T67" s="126"/>
      <c r="U67" s="126"/>
      <c r="V67" s="126"/>
      <c r="W67" s="126"/>
      <c r="X67" s="133"/>
      <c r="Y67" s="134"/>
      <c r="Z67" s="128"/>
      <c r="AA67" s="129"/>
      <c r="AB67" s="124">
        <f t="shared" si="4"/>
        <v>0</v>
      </c>
    </row>
    <row r="68" spans="1:28" ht="14.45" customHeight="1">
      <c r="A68" s="145">
        <v>5</v>
      </c>
      <c r="B68" s="156"/>
      <c r="C68" s="152">
        <f t="shared" si="5"/>
        <v>0</v>
      </c>
      <c r="D68" s="44">
        <f t="shared" si="6"/>
        <v>0</v>
      </c>
      <c r="E68" s="46">
        <f t="shared" si="7"/>
        <v>0</v>
      </c>
      <c r="F68" s="42"/>
      <c r="G68" s="37"/>
      <c r="H68" s="37"/>
      <c r="I68" s="38"/>
      <c r="J68" s="36"/>
      <c r="K68" s="37"/>
      <c r="L68" s="39"/>
      <c r="M68" s="121">
        <f t="shared" si="8"/>
        <v>0</v>
      </c>
      <c r="N68" s="40"/>
      <c r="O68" s="125"/>
      <c r="P68" s="126"/>
      <c r="Q68" s="126"/>
      <c r="R68" s="126"/>
      <c r="S68" s="126"/>
      <c r="T68" s="126"/>
      <c r="U68" s="126"/>
      <c r="V68" s="126"/>
      <c r="W68" s="126"/>
      <c r="X68" s="133"/>
      <c r="Y68" s="134"/>
      <c r="Z68" s="128"/>
      <c r="AA68" s="129"/>
      <c r="AB68" s="124">
        <f t="shared" si="4"/>
        <v>0</v>
      </c>
    </row>
    <row r="69" spans="1:28" ht="14.45" customHeight="1">
      <c r="A69" s="145">
        <v>5</v>
      </c>
      <c r="B69" s="156"/>
      <c r="C69" s="152">
        <f t="shared" si="5"/>
        <v>0</v>
      </c>
      <c r="D69" s="44">
        <f t="shared" si="6"/>
        <v>0</v>
      </c>
      <c r="E69" s="46">
        <f t="shared" si="7"/>
        <v>0</v>
      </c>
      <c r="F69" s="42"/>
      <c r="G69" s="37"/>
      <c r="H69" s="37"/>
      <c r="I69" s="38"/>
      <c r="J69" s="36"/>
      <c r="K69" s="37"/>
      <c r="L69" s="39"/>
      <c r="M69" s="121">
        <f t="shared" si="8"/>
        <v>0</v>
      </c>
      <c r="N69" s="40"/>
      <c r="O69" s="125"/>
      <c r="P69" s="126"/>
      <c r="Q69" s="126"/>
      <c r="R69" s="126"/>
      <c r="S69" s="126"/>
      <c r="T69" s="126"/>
      <c r="U69" s="126"/>
      <c r="V69" s="126"/>
      <c r="W69" s="126"/>
      <c r="X69" s="133"/>
      <c r="Y69" s="134"/>
      <c r="Z69" s="128"/>
      <c r="AA69" s="129"/>
      <c r="AB69" s="124">
        <f t="shared" si="4"/>
        <v>0</v>
      </c>
    </row>
    <row r="70" spans="1:28" ht="14.45" customHeight="1" thickBot="1">
      <c r="A70" s="147">
        <v>5</v>
      </c>
      <c r="B70" s="159"/>
      <c r="C70" s="154">
        <f t="shared" ref="C70" si="16">SUM(F70:I70)+M70</f>
        <v>0</v>
      </c>
      <c r="D70" s="103">
        <f t="shared" ref="D70" si="17">SUM(O70:Y70)+AB70</f>
        <v>0</v>
      </c>
      <c r="E70" s="104">
        <f t="shared" si="7"/>
        <v>0</v>
      </c>
      <c r="F70" s="105"/>
      <c r="G70" s="106"/>
      <c r="H70" s="106"/>
      <c r="I70" s="107"/>
      <c r="J70" s="108"/>
      <c r="K70" s="106"/>
      <c r="L70" s="109"/>
      <c r="M70" s="123">
        <f t="shared" ref="M70" si="18">J70+(K70*$M$3)+(L70*$M$3)</f>
        <v>0</v>
      </c>
      <c r="N70" s="110"/>
      <c r="O70" s="136"/>
      <c r="P70" s="137"/>
      <c r="Q70" s="137"/>
      <c r="R70" s="137"/>
      <c r="S70" s="137"/>
      <c r="T70" s="137"/>
      <c r="U70" s="137"/>
      <c r="V70" s="137"/>
      <c r="W70" s="137"/>
      <c r="X70" s="137"/>
      <c r="Y70" s="143"/>
      <c r="Z70" s="140"/>
      <c r="AA70" s="141"/>
      <c r="AB70" s="142">
        <f t="shared" si="4"/>
        <v>0</v>
      </c>
    </row>
    <row r="71" spans="1:28" ht="14.45" customHeight="1">
      <c r="A71" s="144"/>
      <c r="B71" s="160" t="s">
        <v>35</v>
      </c>
      <c r="C71" s="151"/>
      <c r="D71" s="44"/>
      <c r="E71" s="87"/>
      <c r="F71" s="91"/>
      <c r="G71" s="92"/>
      <c r="H71" s="93"/>
      <c r="I71" s="94"/>
      <c r="J71" s="95"/>
      <c r="K71" s="93"/>
      <c r="L71" s="96"/>
      <c r="M71" s="88"/>
      <c r="N71" s="59"/>
      <c r="O71" s="97"/>
      <c r="P71" s="98"/>
      <c r="Q71" s="98"/>
      <c r="R71" s="99"/>
      <c r="S71" s="98"/>
      <c r="T71" s="98"/>
      <c r="U71" s="99"/>
      <c r="V71" s="98"/>
      <c r="W71" s="98"/>
      <c r="X71" s="99"/>
      <c r="Y71" s="100"/>
      <c r="Z71" s="89"/>
      <c r="AA71" s="90"/>
      <c r="AB71" s="124"/>
    </row>
    <row r="72" spans="1:28" ht="14.45" customHeight="1">
      <c r="A72" s="145">
        <v>6</v>
      </c>
      <c r="B72" s="156"/>
      <c r="C72" s="152">
        <f t="shared" si="5"/>
        <v>0</v>
      </c>
      <c r="D72" s="44">
        <f t="shared" si="6"/>
        <v>0</v>
      </c>
      <c r="E72" s="46">
        <f t="shared" si="7"/>
        <v>0</v>
      </c>
      <c r="F72" s="111"/>
      <c r="G72" s="112"/>
      <c r="H72" s="112"/>
      <c r="I72" s="113"/>
      <c r="J72" s="114"/>
      <c r="K72" s="112"/>
      <c r="L72" s="115"/>
      <c r="M72" s="121">
        <f t="shared" si="8"/>
        <v>0</v>
      </c>
      <c r="N72" s="40"/>
      <c r="O72" s="161"/>
      <c r="P72" s="162"/>
      <c r="Q72" s="162"/>
      <c r="R72" s="162"/>
      <c r="S72" s="162"/>
      <c r="T72" s="162"/>
      <c r="U72" s="162"/>
      <c r="V72" s="162"/>
      <c r="W72" s="162"/>
      <c r="X72" s="167"/>
      <c r="Y72" s="168"/>
      <c r="Z72" s="128"/>
      <c r="AA72" s="129"/>
      <c r="AB72" s="124">
        <f t="shared" si="4"/>
        <v>0</v>
      </c>
    </row>
    <row r="73" spans="1:28" ht="14.45" customHeight="1">
      <c r="A73" s="145">
        <v>6</v>
      </c>
      <c r="B73" s="156"/>
      <c r="C73" s="152">
        <f t="shared" si="5"/>
        <v>0</v>
      </c>
      <c r="D73" s="44">
        <f t="shared" si="6"/>
        <v>0</v>
      </c>
      <c r="E73" s="46">
        <f t="shared" si="7"/>
        <v>0</v>
      </c>
      <c r="F73" s="111"/>
      <c r="G73" s="112"/>
      <c r="H73" s="112"/>
      <c r="I73" s="113"/>
      <c r="J73" s="114"/>
      <c r="K73" s="112"/>
      <c r="L73" s="115"/>
      <c r="M73" s="121">
        <f t="shared" si="8"/>
        <v>0</v>
      </c>
      <c r="N73" s="40"/>
      <c r="O73" s="161"/>
      <c r="P73" s="162"/>
      <c r="Q73" s="162"/>
      <c r="R73" s="162"/>
      <c r="S73" s="162"/>
      <c r="T73" s="162"/>
      <c r="U73" s="162"/>
      <c r="V73" s="162"/>
      <c r="W73" s="162"/>
      <c r="X73" s="167"/>
      <c r="Y73" s="168"/>
      <c r="Z73" s="128"/>
      <c r="AA73" s="129"/>
      <c r="AB73" s="124">
        <f t="shared" si="4"/>
        <v>0</v>
      </c>
    </row>
    <row r="74" spans="1:28" ht="14.45" customHeight="1">
      <c r="A74" s="145">
        <v>6</v>
      </c>
      <c r="B74" s="156"/>
      <c r="C74" s="152">
        <f t="shared" si="5"/>
        <v>0</v>
      </c>
      <c r="D74" s="44">
        <f t="shared" si="6"/>
        <v>0</v>
      </c>
      <c r="E74" s="46">
        <f t="shared" si="7"/>
        <v>0</v>
      </c>
      <c r="F74" s="111"/>
      <c r="G74" s="112"/>
      <c r="H74" s="112"/>
      <c r="I74" s="113"/>
      <c r="J74" s="114"/>
      <c r="K74" s="112"/>
      <c r="L74" s="115"/>
      <c r="M74" s="121">
        <f t="shared" si="8"/>
        <v>0</v>
      </c>
      <c r="N74" s="40"/>
      <c r="O74" s="161"/>
      <c r="P74" s="162"/>
      <c r="Q74" s="162"/>
      <c r="R74" s="162"/>
      <c r="S74" s="162"/>
      <c r="T74" s="162"/>
      <c r="U74" s="162"/>
      <c r="V74" s="162"/>
      <c r="W74" s="162"/>
      <c r="X74" s="167"/>
      <c r="Y74" s="168"/>
      <c r="Z74" s="128"/>
      <c r="AA74" s="129"/>
      <c r="AB74" s="124">
        <f t="shared" si="4"/>
        <v>0</v>
      </c>
    </row>
    <row r="75" spans="1:28" s="72" customFormat="1" ht="14.45" customHeight="1">
      <c r="A75" s="146">
        <v>6</v>
      </c>
      <c r="B75" s="157"/>
      <c r="C75" s="153">
        <f t="shared" si="5"/>
        <v>0</v>
      </c>
      <c r="D75" s="69">
        <f t="shared" si="6"/>
        <v>0</v>
      </c>
      <c r="E75" s="70">
        <f t="shared" si="7"/>
        <v>0</v>
      </c>
      <c r="F75" s="116"/>
      <c r="G75" s="117"/>
      <c r="H75" s="117"/>
      <c r="I75" s="118"/>
      <c r="J75" s="119"/>
      <c r="K75" s="117"/>
      <c r="L75" s="120"/>
      <c r="M75" s="122">
        <f t="shared" si="8"/>
        <v>0</v>
      </c>
      <c r="N75" s="71"/>
      <c r="O75" s="164"/>
      <c r="P75" s="165"/>
      <c r="Q75" s="165"/>
      <c r="R75" s="165"/>
      <c r="S75" s="165"/>
      <c r="T75" s="165"/>
      <c r="U75" s="165"/>
      <c r="V75" s="165"/>
      <c r="W75" s="165"/>
      <c r="X75" s="169"/>
      <c r="Y75" s="170"/>
      <c r="Z75" s="130"/>
      <c r="AA75" s="131"/>
      <c r="AB75" s="132">
        <f t="shared" si="4"/>
        <v>0</v>
      </c>
    </row>
    <row r="76" spans="1:28" ht="14.45" customHeight="1">
      <c r="A76" s="145"/>
      <c r="B76" s="158" t="s">
        <v>36</v>
      </c>
      <c r="C76" s="152"/>
      <c r="D76" s="44"/>
      <c r="E76" s="46"/>
      <c r="F76" s="42"/>
      <c r="G76" s="37"/>
      <c r="H76" s="37"/>
      <c r="I76" s="38"/>
      <c r="J76" s="36"/>
      <c r="K76" s="37"/>
      <c r="L76" s="39"/>
      <c r="M76" s="121"/>
      <c r="N76" s="40"/>
      <c r="O76" s="125"/>
      <c r="P76" s="126"/>
      <c r="Q76" s="126"/>
      <c r="R76" s="126"/>
      <c r="S76" s="126"/>
      <c r="T76" s="126"/>
      <c r="U76" s="126"/>
      <c r="V76" s="126"/>
      <c r="W76" s="126"/>
      <c r="X76" s="126"/>
      <c r="Y76" s="127"/>
      <c r="Z76" s="128"/>
      <c r="AA76" s="129"/>
      <c r="AB76" s="124"/>
    </row>
    <row r="77" spans="1:28" ht="14.45" customHeight="1">
      <c r="A77" s="145">
        <v>6</v>
      </c>
      <c r="B77" s="156"/>
      <c r="C77" s="152">
        <f t="shared" si="5"/>
        <v>0</v>
      </c>
      <c r="D77" s="44">
        <f t="shared" si="6"/>
        <v>0</v>
      </c>
      <c r="E77" s="46">
        <f t="shared" si="7"/>
        <v>0</v>
      </c>
      <c r="F77" s="42"/>
      <c r="G77" s="37"/>
      <c r="H77" s="37"/>
      <c r="I77" s="38"/>
      <c r="J77" s="36"/>
      <c r="K77" s="37"/>
      <c r="L77" s="39"/>
      <c r="M77" s="121">
        <f t="shared" si="8"/>
        <v>0</v>
      </c>
      <c r="N77" s="40"/>
      <c r="O77" s="125"/>
      <c r="P77" s="126"/>
      <c r="Q77" s="126"/>
      <c r="R77" s="126"/>
      <c r="S77" s="126"/>
      <c r="T77" s="126"/>
      <c r="U77" s="126"/>
      <c r="V77" s="126"/>
      <c r="W77" s="126"/>
      <c r="X77" s="135"/>
      <c r="Y77" s="134"/>
      <c r="Z77" s="128"/>
      <c r="AA77" s="129"/>
      <c r="AB77" s="124">
        <f t="shared" si="4"/>
        <v>0</v>
      </c>
    </row>
    <row r="78" spans="1:28" ht="14.45" customHeight="1">
      <c r="A78" s="145">
        <v>6</v>
      </c>
      <c r="B78" s="156"/>
      <c r="C78" s="152">
        <f t="shared" si="5"/>
        <v>0</v>
      </c>
      <c r="D78" s="44">
        <f t="shared" si="6"/>
        <v>0</v>
      </c>
      <c r="E78" s="46">
        <f t="shared" si="7"/>
        <v>0</v>
      </c>
      <c r="F78" s="42"/>
      <c r="G78" s="37"/>
      <c r="H78" s="37"/>
      <c r="I78" s="38"/>
      <c r="J78" s="36"/>
      <c r="K78" s="37"/>
      <c r="L78" s="39"/>
      <c r="M78" s="121">
        <f t="shared" si="8"/>
        <v>0</v>
      </c>
      <c r="N78" s="40"/>
      <c r="O78" s="125"/>
      <c r="P78" s="126"/>
      <c r="Q78" s="126"/>
      <c r="R78" s="126"/>
      <c r="S78" s="126"/>
      <c r="T78" s="126"/>
      <c r="U78" s="126"/>
      <c r="V78" s="126"/>
      <c r="W78" s="126"/>
      <c r="X78" s="135"/>
      <c r="Y78" s="134"/>
      <c r="Z78" s="128"/>
      <c r="AA78" s="129"/>
      <c r="AB78" s="124">
        <f t="shared" si="4"/>
        <v>0</v>
      </c>
    </row>
    <row r="79" spans="1:28" ht="14.45" customHeight="1">
      <c r="A79" s="145">
        <v>6</v>
      </c>
      <c r="B79" s="156"/>
      <c r="C79" s="152">
        <f t="shared" si="5"/>
        <v>0</v>
      </c>
      <c r="D79" s="44">
        <f t="shared" si="6"/>
        <v>0</v>
      </c>
      <c r="E79" s="46">
        <f t="shared" si="7"/>
        <v>0</v>
      </c>
      <c r="F79" s="42"/>
      <c r="G79" s="37"/>
      <c r="H79" s="37"/>
      <c r="I79" s="38"/>
      <c r="J79" s="36"/>
      <c r="K79" s="37"/>
      <c r="L79" s="39"/>
      <c r="M79" s="121">
        <f t="shared" si="8"/>
        <v>0</v>
      </c>
      <c r="N79" s="40"/>
      <c r="O79" s="125"/>
      <c r="P79" s="126"/>
      <c r="Q79" s="126"/>
      <c r="R79" s="126"/>
      <c r="S79" s="126"/>
      <c r="T79" s="126"/>
      <c r="U79" s="126"/>
      <c r="V79" s="126"/>
      <c r="W79" s="126"/>
      <c r="X79" s="135"/>
      <c r="Y79" s="134"/>
      <c r="Z79" s="128"/>
      <c r="AA79" s="129"/>
      <c r="AB79" s="124">
        <f t="shared" si="4"/>
        <v>0</v>
      </c>
    </row>
    <row r="80" spans="1:28" ht="14.45" customHeight="1">
      <c r="A80" s="145">
        <v>6</v>
      </c>
      <c r="B80" s="156"/>
      <c r="C80" s="152">
        <f t="shared" si="5"/>
        <v>0</v>
      </c>
      <c r="D80" s="44">
        <f t="shared" si="6"/>
        <v>0</v>
      </c>
      <c r="E80" s="46">
        <f t="shared" si="7"/>
        <v>0</v>
      </c>
      <c r="F80" s="42"/>
      <c r="G80" s="37"/>
      <c r="H80" s="37"/>
      <c r="I80" s="38"/>
      <c r="J80" s="36"/>
      <c r="K80" s="37"/>
      <c r="L80" s="39"/>
      <c r="M80" s="121">
        <f t="shared" si="8"/>
        <v>0</v>
      </c>
      <c r="N80" s="40"/>
      <c r="O80" s="125"/>
      <c r="P80" s="126"/>
      <c r="Q80" s="126"/>
      <c r="R80" s="126"/>
      <c r="S80" s="126"/>
      <c r="T80" s="126"/>
      <c r="U80" s="126"/>
      <c r="V80" s="126"/>
      <c r="W80" s="126"/>
      <c r="X80" s="133"/>
      <c r="Y80" s="134"/>
      <c r="Z80" s="128"/>
      <c r="AA80" s="129"/>
      <c r="AB80" s="124">
        <f t="shared" si="4"/>
        <v>0</v>
      </c>
    </row>
    <row r="81" spans="1:28" ht="14.45" customHeight="1">
      <c r="A81" s="145">
        <v>6</v>
      </c>
      <c r="B81" s="156"/>
      <c r="C81" s="152">
        <f t="shared" ref="C81:C153" si="19">SUM(F81:I81)+M81</f>
        <v>0</v>
      </c>
      <c r="D81" s="44">
        <f t="shared" ref="D81:D153" si="20">SUM(O81:Y81)+AB81</f>
        <v>0</v>
      </c>
      <c r="E81" s="46">
        <f t="shared" ref="E81:E153" si="21">SUM(D81+C81)</f>
        <v>0</v>
      </c>
      <c r="F81" s="42"/>
      <c r="G81" s="37"/>
      <c r="H81" s="37"/>
      <c r="I81" s="38"/>
      <c r="J81" s="36"/>
      <c r="K81" s="37"/>
      <c r="L81" s="39"/>
      <c r="M81" s="121">
        <f t="shared" si="8"/>
        <v>0</v>
      </c>
      <c r="N81" s="40"/>
      <c r="O81" s="125"/>
      <c r="P81" s="126"/>
      <c r="Q81" s="126"/>
      <c r="R81" s="126"/>
      <c r="S81" s="126"/>
      <c r="T81" s="126"/>
      <c r="U81" s="126"/>
      <c r="V81" s="126"/>
      <c r="W81" s="126"/>
      <c r="X81" s="133"/>
      <c r="Y81" s="134"/>
      <c r="Z81" s="128"/>
      <c r="AA81" s="129"/>
      <c r="AB81" s="124">
        <f t="shared" ref="AB81:AB118" si="22">(Z81*$Z$3)+(AA81*$AA$3)</f>
        <v>0</v>
      </c>
    </row>
    <row r="82" spans="1:28" ht="14.45" customHeight="1">
      <c r="A82" s="145">
        <v>6</v>
      </c>
      <c r="B82" s="156"/>
      <c r="C82" s="152">
        <f t="shared" si="19"/>
        <v>0</v>
      </c>
      <c r="D82" s="44">
        <f t="shared" si="20"/>
        <v>0</v>
      </c>
      <c r="E82" s="46">
        <f t="shared" si="21"/>
        <v>0</v>
      </c>
      <c r="F82" s="42"/>
      <c r="G82" s="37"/>
      <c r="H82" s="37"/>
      <c r="I82" s="38"/>
      <c r="J82" s="36"/>
      <c r="K82" s="37"/>
      <c r="L82" s="39"/>
      <c r="M82" s="121">
        <f t="shared" si="8"/>
        <v>0</v>
      </c>
      <c r="N82" s="40"/>
      <c r="O82" s="125"/>
      <c r="P82" s="126"/>
      <c r="Q82" s="126"/>
      <c r="R82" s="126"/>
      <c r="S82" s="126"/>
      <c r="T82" s="126"/>
      <c r="U82" s="126"/>
      <c r="V82" s="126"/>
      <c r="W82" s="126"/>
      <c r="X82" s="133"/>
      <c r="Y82" s="134"/>
      <c r="Z82" s="128"/>
      <c r="AA82" s="129"/>
      <c r="AB82" s="124">
        <f t="shared" si="22"/>
        <v>0</v>
      </c>
    </row>
    <row r="83" spans="1:28" ht="14.45" customHeight="1" thickBot="1">
      <c r="A83" s="147">
        <v>6</v>
      </c>
      <c r="B83" s="159"/>
      <c r="C83" s="154">
        <f t="shared" ref="C83" si="23">SUM(F83:I83)+M83</f>
        <v>0</v>
      </c>
      <c r="D83" s="103">
        <f t="shared" ref="D83" si="24">SUM(O83:Y83)+AB83</f>
        <v>0</v>
      </c>
      <c r="E83" s="104">
        <f t="shared" ref="E83" si="25">SUM(D83+C83)</f>
        <v>0</v>
      </c>
      <c r="F83" s="105"/>
      <c r="G83" s="106"/>
      <c r="H83" s="106"/>
      <c r="I83" s="107"/>
      <c r="J83" s="108"/>
      <c r="K83" s="106"/>
      <c r="L83" s="109"/>
      <c r="M83" s="123">
        <f t="shared" si="8"/>
        <v>0</v>
      </c>
      <c r="N83" s="110"/>
      <c r="O83" s="136"/>
      <c r="P83" s="137"/>
      <c r="Q83" s="137"/>
      <c r="R83" s="137"/>
      <c r="S83" s="137"/>
      <c r="T83" s="137"/>
      <c r="U83" s="137"/>
      <c r="V83" s="137"/>
      <c r="W83" s="137"/>
      <c r="X83" s="137"/>
      <c r="Y83" s="143"/>
      <c r="Z83" s="140"/>
      <c r="AA83" s="141"/>
      <c r="AB83" s="142">
        <f t="shared" si="22"/>
        <v>0</v>
      </c>
    </row>
    <row r="84" spans="1:28" ht="14.45" customHeight="1">
      <c r="A84" s="144"/>
      <c r="B84" s="160" t="s">
        <v>35</v>
      </c>
      <c r="C84" s="151"/>
      <c r="D84" s="44"/>
      <c r="E84" s="87"/>
      <c r="F84" s="91"/>
      <c r="G84" s="92"/>
      <c r="H84" s="93"/>
      <c r="I84" s="94"/>
      <c r="J84" s="95"/>
      <c r="K84" s="93"/>
      <c r="L84" s="96"/>
      <c r="M84" s="88"/>
      <c r="N84" s="59"/>
      <c r="O84" s="97"/>
      <c r="P84" s="98"/>
      <c r="Q84" s="98"/>
      <c r="R84" s="99"/>
      <c r="S84" s="98"/>
      <c r="T84" s="98"/>
      <c r="U84" s="99"/>
      <c r="V84" s="98"/>
      <c r="W84" s="98"/>
      <c r="X84" s="99"/>
      <c r="Y84" s="100"/>
      <c r="Z84" s="89"/>
      <c r="AA84" s="90"/>
      <c r="AB84" s="124"/>
    </row>
    <row r="85" spans="1:28" ht="14.45" customHeight="1">
      <c r="A85" s="145">
        <v>7</v>
      </c>
      <c r="B85" s="156"/>
      <c r="C85" s="152">
        <f t="shared" si="19"/>
        <v>0</v>
      </c>
      <c r="D85" s="44">
        <f t="shared" si="20"/>
        <v>0</v>
      </c>
      <c r="E85" s="46">
        <f t="shared" si="21"/>
        <v>0</v>
      </c>
      <c r="F85" s="111"/>
      <c r="G85" s="112"/>
      <c r="H85" s="112"/>
      <c r="I85" s="113"/>
      <c r="J85" s="114"/>
      <c r="K85" s="112"/>
      <c r="L85" s="115"/>
      <c r="M85" s="121">
        <f t="shared" ref="M85:M110" si="26">J85+(K85*$M$3)+(L85*$M$3)</f>
        <v>0</v>
      </c>
      <c r="N85" s="40"/>
      <c r="O85" s="161"/>
      <c r="P85" s="162"/>
      <c r="Q85" s="162"/>
      <c r="R85" s="162"/>
      <c r="S85" s="162"/>
      <c r="T85" s="162"/>
      <c r="U85" s="162"/>
      <c r="V85" s="162"/>
      <c r="W85" s="162"/>
      <c r="X85" s="167"/>
      <c r="Y85" s="168"/>
      <c r="Z85" s="128"/>
      <c r="AA85" s="129"/>
      <c r="AB85" s="124">
        <f t="shared" si="22"/>
        <v>0</v>
      </c>
    </row>
    <row r="86" spans="1:28" ht="14.45" customHeight="1">
      <c r="A86" s="145">
        <v>7</v>
      </c>
      <c r="B86" s="156"/>
      <c r="C86" s="152">
        <f t="shared" si="19"/>
        <v>0</v>
      </c>
      <c r="D86" s="44">
        <f t="shared" si="20"/>
        <v>0</v>
      </c>
      <c r="E86" s="46">
        <f t="shared" si="21"/>
        <v>0</v>
      </c>
      <c r="F86" s="111"/>
      <c r="G86" s="112"/>
      <c r="H86" s="112"/>
      <c r="I86" s="113"/>
      <c r="J86" s="114"/>
      <c r="K86" s="112"/>
      <c r="L86" s="115"/>
      <c r="M86" s="121">
        <f t="shared" si="26"/>
        <v>0</v>
      </c>
      <c r="N86" s="40"/>
      <c r="O86" s="161"/>
      <c r="P86" s="162"/>
      <c r="Q86" s="162"/>
      <c r="R86" s="162"/>
      <c r="S86" s="162"/>
      <c r="T86" s="162"/>
      <c r="U86" s="162"/>
      <c r="V86" s="162"/>
      <c r="W86" s="162"/>
      <c r="X86" s="167"/>
      <c r="Y86" s="168"/>
      <c r="Z86" s="128"/>
      <c r="AA86" s="129"/>
      <c r="AB86" s="124">
        <f t="shared" si="22"/>
        <v>0</v>
      </c>
    </row>
    <row r="87" spans="1:28" s="72" customFormat="1" ht="14.45" customHeight="1">
      <c r="A87" s="146">
        <v>7</v>
      </c>
      <c r="B87" s="157"/>
      <c r="C87" s="153">
        <f t="shared" si="19"/>
        <v>0</v>
      </c>
      <c r="D87" s="69">
        <f t="shared" si="20"/>
        <v>0</v>
      </c>
      <c r="E87" s="70">
        <f t="shared" si="21"/>
        <v>0</v>
      </c>
      <c r="F87" s="116"/>
      <c r="G87" s="117"/>
      <c r="H87" s="117"/>
      <c r="I87" s="118"/>
      <c r="J87" s="119"/>
      <c r="K87" s="117"/>
      <c r="L87" s="120"/>
      <c r="M87" s="122">
        <f t="shared" si="26"/>
        <v>0</v>
      </c>
      <c r="N87" s="71"/>
      <c r="O87" s="164"/>
      <c r="P87" s="165"/>
      <c r="Q87" s="165"/>
      <c r="R87" s="165"/>
      <c r="S87" s="165"/>
      <c r="T87" s="165"/>
      <c r="U87" s="165"/>
      <c r="V87" s="165"/>
      <c r="W87" s="165"/>
      <c r="X87" s="169"/>
      <c r="Y87" s="170"/>
      <c r="Z87" s="130"/>
      <c r="AA87" s="131"/>
      <c r="AB87" s="132">
        <f t="shared" si="22"/>
        <v>0</v>
      </c>
    </row>
    <row r="88" spans="1:28" ht="14.45" customHeight="1">
      <c r="A88" s="145"/>
      <c r="B88" s="158" t="s">
        <v>36</v>
      </c>
      <c r="C88" s="152"/>
      <c r="D88" s="44"/>
      <c r="E88" s="46"/>
      <c r="F88" s="42"/>
      <c r="G88" s="37"/>
      <c r="H88" s="37"/>
      <c r="I88" s="38"/>
      <c r="J88" s="36"/>
      <c r="K88" s="37"/>
      <c r="L88" s="39"/>
      <c r="M88" s="121"/>
      <c r="N88" s="40"/>
      <c r="O88" s="125"/>
      <c r="P88" s="126"/>
      <c r="Q88" s="126"/>
      <c r="R88" s="126"/>
      <c r="S88" s="126"/>
      <c r="T88" s="126"/>
      <c r="U88" s="126"/>
      <c r="V88" s="126"/>
      <c r="W88" s="126"/>
      <c r="X88" s="126"/>
      <c r="Y88" s="127"/>
      <c r="Z88" s="128"/>
      <c r="AA88" s="129"/>
      <c r="AB88" s="124"/>
    </row>
    <row r="89" spans="1:28" ht="14.45" customHeight="1">
      <c r="A89" s="145">
        <v>7</v>
      </c>
      <c r="B89" s="156"/>
      <c r="C89" s="152">
        <f t="shared" si="19"/>
        <v>0</v>
      </c>
      <c r="D89" s="44">
        <f t="shared" si="20"/>
        <v>0</v>
      </c>
      <c r="E89" s="46">
        <f t="shared" si="21"/>
        <v>0</v>
      </c>
      <c r="F89" s="42"/>
      <c r="G89" s="37"/>
      <c r="H89" s="37"/>
      <c r="I89" s="38"/>
      <c r="J89" s="36"/>
      <c r="K89" s="37"/>
      <c r="L89" s="39"/>
      <c r="M89" s="121">
        <f t="shared" si="26"/>
        <v>0</v>
      </c>
      <c r="N89" s="40"/>
      <c r="O89" s="125"/>
      <c r="P89" s="126"/>
      <c r="Q89" s="126"/>
      <c r="R89" s="126"/>
      <c r="S89" s="126"/>
      <c r="T89" s="126"/>
      <c r="U89" s="126"/>
      <c r="V89" s="126"/>
      <c r="W89" s="126"/>
      <c r="X89" s="135"/>
      <c r="Y89" s="134"/>
      <c r="Z89" s="128"/>
      <c r="AA89" s="129"/>
      <c r="AB89" s="124">
        <f t="shared" si="22"/>
        <v>0</v>
      </c>
    </row>
    <row r="90" spans="1:28" ht="14.45" customHeight="1">
      <c r="A90" s="145">
        <v>7</v>
      </c>
      <c r="B90" s="156"/>
      <c r="C90" s="152">
        <f t="shared" si="19"/>
        <v>0</v>
      </c>
      <c r="D90" s="44">
        <f t="shared" si="20"/>
        <v>0</v>
      </c>
      <c r="E90" s="46">
        <f t="shared" si="21"/>
        <v>0</v>
      </c>
      <c r="F90" s="42"/>
      <c r="G90" s="37"/>
      <c r="H90" s="37"/>
      <c r="I90" s="38"/>
      <c r="J90" s="36"/>
      <c r="K90" s="37"/>
      <c r="L90" s="39"/>
      <c r="M90" s="121">
        <f t="shared" si="26"/>
        <v>0</v>
      </c>
      <c r="N90" s="40"/>
      <c r="O90" s="125"/>
      <c r="P90" s="126"/>
      <c r="Q90" s="126"/>
      <c r="R90" s="126"/>
      <c r="S90" s="126"/>
      <c r="T90" s="126"/>
      <c r="U90" s="126"/>
      <c r="V90" s="126"/>
      <c r="W90" s="126"/>
      <c r="X90" s="133"/>
      <c r="Y90" s="134"/>
      <c r="Z90" s="128"/>
      <c r="AA90" s="129"/>
      <c r="AB90" s="124">
        <f t="shared" si="22"/>
        <v>0</v>
      </c>
    </row>
    <row r="91" spans="1:28" ht="14.45" customHeight="1">
      <c r="A91" s="145">
        <v>7</v>
      </c>
      <c r="B91" s="156"/>
      <c r="C91" s="152">
        <f t="shared" si="19"/>
        <v>0</v>
      </c>
      <c r="D91" s="44">
        <f t="shared" si="20"/>
        <v>0</v>
      </c>
      <c r="E91" s="46">
        <f t="shared" si="21"/>
        <v>0</v>
      </c>
      <c r="F91" s="42"/>
      <c r="G91" s="37"/>
      <c r="H91" s="37"/>
      <c r="I91" s="38"/>
      <c r="J91" s="36"/>
      <c r="K91" s="37"/>
      <c r="L91" s="39"/>
      <c r="M91" s="121">
        <f t="shared" si="26"/>
        <v>0</v>
      </c>
      <c r="N91" s="40"/>
      <c r="O91" s="125"/>
      <c r="P91" s="126"/>
      <c r="Q91" s="126"/>
      <c r="R91" s="126"/>
      <c r="S91" s="126"/>
      <c r="T91" s="126"/>
      <c r="U91" s="126"/>
      <c r="V91" s="126"/>
      <c r="W91" s="126"/>
      <c r="X91" s="133"/>
      <c r="Y91" s="134"/>
      <c r="Z91" s="128"/>
      <c r="AA91" s="129"/>
      <c r="AB91" s="124">
        <f t="shared" si="22"/>
        <v>0</v>
      </c>
    </row>
    <row r="92" spans="1:28" ht="14.45" customHeight="1">
      <c r="A92" s="145">
        <v>7</v>
      </c>
      <c r="B92" s="156"/>
      <c r="C92" s="152">
        <f t="shared" si="19"/>
        <v>0</v>
      </c>
      <c r="D92" s="44">
        <f t="shared" si="20"/>
        <v>0</v>
      </c>
      <c r="E92" s="46">
        <f t="shared" si="21"/>
        <v>0</v>
      </c>
      <c r="F92" s="42"/>
      <c r="G92" s="37"/>
      <c r="H92" s="37"/>
      <c r="I92" s="38"/>
      <c r="J92" s="36"/>
      <c r="K92" s="37"/>
      <c r="L92" s="39"/>
      <c r="M92" s="121">
        <f t="shared" si="26"/>
        <v>0</v>
      </c>
      <c r="N92" s="40"/>
      <c r="O92" s="125"/>
      <c r="P92" s="126"/>
      <c r="Q92" s="126"/>
      <c r="R92" s="126"/>
      <c r="S92" s="126"/>
      <c r="T92" s="126"/>
      <c r="U92" s="126"/>
      <c r="V92" s="126"/>
      <c r="W92" s="126"/>
      <c r="X92" s="133"/>
      <c r="Y92" s="134"/>
      <c r="Z92" s="128"/>
      <c r="AA92" s="129"/>
      <c r="AB92" s="124">
        <f t="shared" si="22"/>
        <v>0</v>
      </c>
    </row>
    <row r="93" spans="1:28" ht="14.45" customHeight="1">
      <c r="A93" s="145">
        <v>7</v>
      </c>
      <c r="B93" s="156"/>
      <c r="C93" s="152">
        <f t="shared" si="19"/>
        <v>0</v>
      </c>
      <c r="D93" s="44">
        <f t="shared" si="20"/>
        <v>0</v>
      </c>
      <c r="E93" s="46">
        <f t="shared" si="21"/>
        <v>0</v>
      </c>
      <c r="F93" s="42"/>
      <c r="G93" s="37"/>
      <c r="H93" s="37"/>
      <c r="I93" s="38"/>
      <c r="J93" s="36"/>
      <c r="K93" s="37"/>
      <c r="L93" s="39"/>
      <c r="M93" s="121">
        <f t="shared" si="26"/>
        <v>0</v>
      </c>
      <c r="N93" s="40"/>
      <c r="O93" s="125"/>
      <c r="P93" s="126"/>
      <c r="Q93" s="126"/>
      <c r="R93" s="126"/>
      <c r="S93" s="126"/>
      <c r="T93" s="126"/>
      <c r="U93" s="126"/>
      <c r="V93" s="126"/>
      <c r="W93" s="126"/>
      <c r="X93" s="133"/>
      <c r="Y93" s="134"/>
      <c r="Z93" s="128"/>
      <c r="AA93" s="129"/>
      <c r="AB93" s="124">
        <f t="shared" si="22"/>
        <v>0</v>
      </c>
    </row>
    <row r="94" spans="1:28" ht="14.45" customHeight="1">
      <c r="A94" s="145">
        <v>7</v>
      </c>
      <c r="B94" s="156"/>
      <c r="C94" s="152">
        <f t="shared" si="19"/>
        <v>0</v>
      </c>
      <c r="D94" s="44">
        <f t="shared" si="20"/>
        <v>0</v>
      </c>
      <c r="E94" s="46">
        <f t="shared" si="21"/>
        <v>0</v>
      </c>
      <c r="F94" s="42"/>
      <c r="G94" s="37"/>
      <c r="H94" s="37"/>
      <c r="I94" s="38"/>
      <c r="J94" s="36"/>
      <c r="K94" s="37"/>
      <c r="L94" s="39"/>
      <c r="M94" s="121">
        <f t="shared" si="26"/>
        <v>0</v>
      </c>
      <c r="N94" s="40"/>
      <c r="O94" s="125"/>
      <c r="P94" s="126"/>
      <c r="Q94" s="126"/>
      <c r="R94" s="126"/>
      <c r="S94" s="126"/>
      <c r="T94" s="126"/>
      <c r="U94" s="126"/>
      <c r="V94" s="126"/>
      <c r="W94" s="126"/>
      <c r="X94" s="133"/>
      <c r="Y94" s="134"/>
      <c r="Z94" s="128"/>
      <c r="AA94" s="129"/>
      <c r="AB94" s="124">
        <f t="shared" si="22"/>
        <v>0</v>
      </c>
    </row>
    <row r="95" spans="1:28" ht="14.45" customHeight="1">
      <c r="A95" s="145">
        <v>7</v>
      </c>
      <c r="B95" s="156"/>
      <c r="C95" s="152">
        <f t="shared" si="19"/>
        <v>0</v>
      </c>
      <c r="D95" s="44">
        <f t="shared" si="20"/>
        <v>0</v>
      </c>
      <c r="E95" s="46">
        <f t="shared" si="21"/>
        <v>0</v>
      </c>
      <c r="F95" s="42"/>
      <c r="G95" s="37"/>
      <c r="H95" s="37"/>
      <c r="I95" s="38"/>
      <c r="J95" s="36"/>
      <c r="K95" s="37"/>
      <c r="L95" s="39"/>
      <c r="M95" s="121">
        <f t="shared" ref="M95:M96" si="27">J95+(K95*$M$3)+(L95*$M$3)</f>
        <v>0</v>
      </c>
      <c r="N95" s="40"/>
      <c r="O95" s="125"/>
      <c r="P95" s="126"/>
      <c r="Q95" s="126"/>
      <c r="R95" s="126"/>
      <c r="S95" s="126"/>
      <c r="T95" s="126"/>
      <c r="U95" s="126"/>
      <c r="V95" s="126"/>
      <c r="W95" s="126"/>
      <c r="X95" s="126"/>
      <c r="Y95" s="127"/>
      <c r="Z95" s="128"/>
      <c r="AA95" s="129"/>
      <c r="AB95" s="124">
        <f t="shared" ref="AB95:AB96" si="28">(Z95*$Z$3)+(AA95*$AA$3)</f>
        <v>0</v>
      </c>
    </row>
    <row r="96" spans="1:28" ht="14.45" customHeight="1" thickBot="1">
      <c r="A96" s="147">
        <v>7</v>
      </c>
      <c r="B96" s="159"/>
      <c r="C96" s="154">
        <f t="shared" ref="C96" si="29">SUM(F96:I96)+M96</f>
        <v>0</v>
      </c>
      <c r="D96" s="103">
        <f t="shared" ref="D96" si="30">SUM(O96:Y96)+AB96</f>
        <v>0</v>
      </c>
      <c r="E96" s="104">
        <f t="shared" ref="E96" si="31">SUM(D96+C96)</f>
        <v>0</v>
      </c>
      <c r="F96" s="105"/>
      <c r="G96" s="106"/>
      <c r="H96" s="106"/>
      <c r="I96" s="107"/>
      <c r="J96" s="108"/>
      <c r="K96" s="106"/>
      <c r="L96" s="109"/>
      <c r="M96" s="123">
        <f t="shared" si="27"/>
        <v>0</v>
      </c>
      <c r="N96" s="110"/>
      <c r="O96" s="136"/>
      <c r="P96" s="137"/>
      <c r="Q96" s="137"/>
      <c r="R96" s="137"/>
      <c r="S96" s="137"/>
      <c r="T96" s="137"/>
      <c r="U96" s="137"/>
      <c r="V96" s="137"/>
      <c r="W96" s="137"/>
      <c r="X96" s="137"/>
      <c r="Y96" s="143"/>
      <c r="Z96" s="140"/>
      <c r="AA96" s="141"/>
      <c r="AB96" s="142">
        <f t="shared" si="28"/>
        <v>0</v>
      </c>
    </row>
    <row r="97" spans="1:28" ht="14.45" customHeight="1">
      <c r="A97" s="144"/>
      <c r="B97" s="160" t="s">
        <v>35</v>
      </c>
      <c r="C97" s="151"/>
      <c r="D97" s="44"/>
      <c r="E97" s="87"/>
      <c r="F97" s="91"/>
      <c r="G97" s="92"/>
      <c r="H97" s="93"/>
      <c r="I97" s="94"/>
      <c r="J97" s="95"/>
      <c r="K97" s="93"/>
      <c r="L97" s="96"/>
      <c r="M97" s="88"/>
      <c r="N97" s="59"/>
      <c r="O97" s="97"/>
      <c r="P97" s="98"/>
      <c r="Q97" s="98"/>
      <c r="R97" s="99"/>
      <c r="S97" s="98"/>
      <c r="T97" s="98"/>
      <c r="U97" s="99"/>
      <c r="V97" s="98"/>
      <c r="W97" s="98"/>
      <c r="X97" s="99"/>
      <c r="Y97" s="100"/>
      <c r="Z97" s="89"/>
      <c r="AA97" s="90"/>
      <c r="AB97" s="124"/>
    </row>
    <row r="98" spans="1:28" ht="14.45" customHeight="1">
      <c r="A98" s="145">
        <v>8</v>
      </c>
      <c r="B98" s="156"/>
      <c r="C98" s="152">
        <f t="shared" si="19"/>
        <v>0</v>
      </c>
      <c r="D98" s="44">
        <f t="shared" si="20"/>
        <v>0</v>
      </c>
      <c r="E98" s="46">
        <f t="shared" si="21"/>
        <v>0</v>
      </c>
      <c r="F98" s="111"/>
      <c r="G98" s="112"/>
      <c r="H98" s="112"/>
      <c r="I98" s="113"/>
      <c r="J98" s="114"/>
      <c r="K98" s="112"/>
      <c r="L98" s="115"/>
      <c r="M98" s="121">
        <f t="shared" si="26"/>
        <v>0</v>
      </c>
      <c r="N98" s="40"/>
      <c r="O98" s="161"/>
      <c r="P98" s="162"/>
      <c r="Q98" s="162"/>
      <c r="R98" s="162"/>
      <c r="S98" s="162"/>
      <c r="T98" s="162"/>
      <c r="U98" s="162"/>
      <c r="V98" s="162"/>
      <c r="W98" s="162"/>
      <c r="X98" s="167"/>
      <c r="Y98" s="168"/>
      <c r="Z98" s="128"/>
      <c r="AA98" s="129"/>
      <c r="AB98" s="124">
        <f t="shared" si="22"/>
        <v>0</v>
      </c>
    </row>
    <row r="99" spans="1:28" ht="14.45" customHeight="1">
      <c r="A99" s="145">
        <v>8</v>
      </c>
      <c r="B99" s="156"/>
      <c r="C99" s="152">
        <f t="shared" si="19"/>
        <v>0</v>
      </c>
      <c r="D99" s="44">
        <f t="shared" si="20"/>
        <v>0</v>
      </c>
      <c r="E99" s="46">
        <f t="shared" si="21"/>
        <v>0</v>
      </c>
      <c r="F99" s="111"/>
      <c r="G99" s="112"/>
      <c r="H99" s="112"/>
      <c r="I99" s="113"/>
      <c r="J99" s="114"/>
      <c r="K99" s="112"/>
      <c r="L99" s="115"/>
      <c r="M99" s="121">
        <f t="shared" si="26"/>
        <v>0</v>
      </c>
      <c r="N99" s="40"/>
      <c r="O99" s="161"/>
      <c r="P99" s="162"/>
      <c r="Q99" s="162"/>
      <c r="R99" s="162"/>
      <c r="S99" s="162"/>
      <c r="T99" s="162"/>
      <c r="U99" s="162"/>
      <c r="V99" s="162"/>
      <c r="W99" s="162"/>
      <c r="X99" s="167"/>
      <c r="Y99" s="168"/>
      <c r="Z99" s="128"/>
      <c r="AA99" s="129"/>
      <c r="AB99" s="124">
        <f t="shared" si="22"/>
        <v>0</v>
      </c>
    </row>
    <row r="100" spans="1:28" s="72" customFormat="1" ht="14.45" customHeight="1">
      <c r="A100" s="146">
        <v>8</v>
      </c>
      <c r="B100" s="157"/>
      <c r="C100" s="153">
        <f t="shared" si="19"/>
        <v>0</v>
      </c>
      <c r="D100" s="69">
        <f t="shared" si="20"/>
        <v>0</v>
      </c>
      <c r="E100" s="70">
        <f t="shared" si="21"/>
        <v>0</v>
      </c>
      <c r="F100" s="116"/>
      <c r="G100" s="117"/>
      <c r="H100" s="117"/>
      <c r="I100" s="118"/>
      <c r="J100" s="119"/>
      <c r="K100" s="117"/>
      <c r="L100" s="120"/>
      <c r="M100" s="122">
        <f t="shared" si="26"/>
        <v>0</v>
      </c>
      <c r="N100" s="71"/>
      <c r="O100" s="164"/>
      <c r="P100" s="165"/>
      <c r="Q100" s="165"/>
      <c r="R100" s="165"/>
      <c r="S100" s="165"/>
      <c r="T100" s="165"/>
      <c r="U100" s="165"/>
      <c r="V100" s="165"/>
      <c r="W100" s="165"/>
      <c r="X100" s="169"/>
      <c r="Y100" s="170"/>
      <c r="Z100" s="130"/>
      <c r="AA100" s="131"/>
      <c r="AB100" s="132">
        <f t="shared" si="22"/>
        <v>0</v>
      </c>
    </row>
    <row r="101" spans="1:28" ht="14.45" customHeight="1">
      <c r="A101" s="145"/>
      <c r="B101" s="158" t="s">
        <v>36</v>
      </c>
      <c r="C101" s="152"/>
      <c r="D101" s="44"/>
      <c r="E101" s="46"/>
      <c r="F101" s="42"/>
      <c r="G101" s="37"/>
      <c r="H101" s="37"/>
      <c r="I101" s="38"/>
      <c r="J101" s="36"/>
      <c r="K101" s="37"/>
      <c r="L101" s="39"/>
      <c r="M101" s="121"/>
      <c r="N101" s="40"/>
      <c r="O101" s="125"/>
      <c r="P101" s="126"/>
      <c r="Q101" s="126"/>
      <c r="R101" s="126"/>
      <c r="S101" s="126"/>
      <c r="T101" s="126"/>
      <c r="U101" s="126"/>
      <c r="V101" s="126"/>
      <c r="W101" s="126"/>
      <c r="X101" s="126"/>
      <c r="Y101" s="127"/>
      <c r="Z101" s="128"/>
      <c r="AA101" s="129"/>
      <c r="AB101" s="124"/>
    </row>
    <row r="102" spans="1:28" ht="14.45" customHeight="1">
      <c r="A102" s="145">
        <v>8</v>
      </c>
      <c r="B102" s="156"/>
      <c r="C102" s="152">
        <f t="shared" si="19"/>
        <v>0</v>
      </c>
      <c r="D102" s="44">
        <f t="shared" si="20"/>
        <v>0</v>
      </c>
      <c r="E102" s="46">
        <f t="shared" si="21"/>
        <v>0</v>
      </c>
      <c r="F102" s="42"/>
      <c r="G102" s="37"/>
      <c r="H102" s="37"/>
      <c r="I102" s="38"/>
      <c r="J102" s="36"/>
      <c r="K102" s="37"/>
      <c r="L102" s="39"/>
      <c r="M102" s="121">
        <f t="shared" si="26"/>
        <v>0</v>
      </c>
      <c r="N102" s="40"/>
      <c r="O102" s="125"/>
      <c r="P102" s="126"/>
      <c r="Q102" s="126"/>
      <c r="R102" s="126"/>
      <c r="S102" s="126"/>
      <c r="T102" s="126"/>
      <c r="U102" s="126"/>
      <c r="V102" s="126"/>
      <c r="W102" s="126"/>
      <c r="X102" s="135"/>
      <c r="Y102" s="134"/>
      <c r="Z102" s="128"/>
      <c r="AA102" s="129"/>
      <c r="AB102" s="124">
        <f t="shared" si="22"/>
        <v>0</v>
      </c>
    </row>
    <row r="103" spans="1:28" ht="14.45" customHeight="1">
      <c r="A103" s="145">
        <v>8</v>
      </c>
      <c r="B103" s="156"/>
      <c r="C103" s="152">
        <f t="shared" si="19"/>
        <v>0</v>
      </c>
      <c r="D103" s="44">
        <f t="shared" si="20"/>
        <v>0</v>
      </c>
      <c r="E103" s="46">
        <f t="shared" si="21"/>
        <v>0</v>
      </c>
      <c r="F103" s="42"/>
      <c r="G103" s="37"/>
      <c r="H103" s="37"/>
      <c r="I103" s="38"/>
      <c r="J103" s="36"/>
      <c r="K103" s="37"/>
      <c r="L103" s="39"/>
      <c r="M103" s="121">
        <f t="shared" si="26"/>
        <v>0</v>
      </c>
      <c r="N103" s="40"/>
      <c r="O103" s="125"/>
      <c r="P103" s="126"/>
      <c r="Q103" s="126"/>
      <c r="R103" s="126"/>
      <c r="S103" s="126"/>
      <c r="T103" s="126"/>
      <c r="U103" s="126"/>
      <c r="V103" s="126"/>
      <c r="W103" s="126"/>
      <c r="X103" s="133"/>
      <c r="Y103" s="134"/>
      <c r="Z103" s="128"/>
      <c r="AA103" s="129"/>
      <c r="AB103" s="124">
        <f t="shared" si="22"/>
        <v>0</v>
      </c>
    </row>
    <row r="104" spans="1:28" ht="14.45" customHeight="1">
      <c r="A104" s="145">
        <v>8</v>
      </c>
      <c r="B104" s="156"/>
      <c r="C104" s="152">
        <f t="shared" si="19"/>
        <v>0</v>
      </c>
      <c r="D104" s="44">
        <f t="shared" si="20"/>
        <v>0</v>
      </c>
      <c r="E104" s="46">
        <f t="shared" si="21"/>
        <v>0</v>
      </c>
      <c r="F104" s="42"/>
      <c r="G104" s="37"/>
      <c r="H104" s="37"/>
      <c r="I104" s="38"/>
      <c r="J104" s="36"/>
      <c r="K104" s="37"/>
      <c r="L104" s="39"/>
      <c r="M104" s="121">
        <f t="shared" si="26"/>
        <v>0</v>
      </c>
      <c r="N104" s="40"/>
      <c r="O104" s="125"/>
      <c r="P104" s="126"/>
      <c r="Q104" s="126"/>
      <c r="R104" s="126"/>
      <c r="S104" s="126"/>
      <c r="T104" s="126"/>
      <c r="U104" s="126"/>
      <c r="V104" s="126"/>
      <c r="W104" s="126"/>
      <c r="X104" s="133"/>
      <c r="Y104" s="134"/>
      <c r="Z104" s="128"/>
      <c r="AA104" s="129"/>
      <c r="AB104" s="124">
        <f t="shared" si="22"/>
        <v>0</v>
      </c>
    </row>
    <row r="105" spans="1:28" ht="14.45" customHeight="1">
      <c r="A105" s="145">
        <v>8</v>
      </c>
      <c r="B105" s="156"/>
      <c r="C105" s="152">
        <f t="shared" si="19"/>
        <v>0</v>
      </c>
      <c r="D105" s="44">
        <f t="shared" si="20"/>
        <v>0</v>
      </c>
      <c r="E105" s="46">
        <f t="shared" si="21"/>
        <v>0</v>
      </c>
      <c r="F105" s="42"/>
      <c r="G105" s="37"/>
      <c r="H105" s="37"/>
      <c r="I105" s="38"/>
      <c r="J105" s="36"/>
      <c r="K105" s="37"/>
      <c r="L105" s="39"/>
      <c r="M105" s="121">
        <f t="shared" si="26"/>
        <v>0</v>
      </c>
      <c r="N105" s="40"/>
      <c r="O105" s="125"/>
      <c r="P105" s="126"/>
      <c r="Q105" s="126"/>
      <c r="R105" s="126"/>
      <c r="S105" s="126"/>
      <c r="T105" s="126"/>
      <c r="U105" s="126"/>
      <c r="V105" s="126"/>
      <c r="W105" s="126"/>
      <c r="X105" s="133"/>
      <c r="Y105" s="134"/>
      <c r="Z105" s="128"/>
      <c r="AA105" s="129"/>
      <c r="AB105" s="124">
        <f t="shared" si="22"/>
        <v>0</v>
      </c>
    </row>
    <row r="106" spans="1:28" ht="14.45" customHeight="1">
      <c r="A106" s="145">
        <v>8</v>
      </c>
      <c r="B106" s="156"/>
      <c r="C106" s="152">
        <f t="shared" si="19"/>
        <v>0</v>
      </c>
      <c r="D106" s="44">
        <f t="shared" si="20"/>
        <v>0</v>
      </c>
      <c r="E106" s="46">
        <f t="shared" si="21"/>
        <v>0</v>
      </c>
      <c r="F106" s="42"/>
      <c r="G106" s="37"/>
      <c r="H106" s="37"/>
      <c r="I106" s="38"/>
      <c r="J106" s="36"/>
      <c r="K106" s="37"/>
      <c r="L106" s="39"/>
      <c r="M106" s="121">
        <f t="shared" si="26"/>
        <v>0</v>
      </c>
      <c r="N106" s="40"/>
      <c r="O106" s="125"/>
      <c r="P106" s="126"/>
      <c r="Q106" s="126"/>
      <c r="R106" s="126"/>
      <c r="S106" s="126"/>
      <c r="T106" s="126"/>
      <c r="U106" s="126"/>
      <c r="V106" s="126"/>
      <c r="W106" s="126"/>
      <c r="X106" s="133"/>
      <c r="Y106" s="134"/>
      <c r="Z106" s="128"/>
      <c r="AA106" s="129"/>
      <c r="AB106" s="124">
        <f t="shared" si="22"/>
        <v>0</v>
      </c>
    </row>
    <row r="107" spans="1:28" ht="14.45" customHeight="1">
      <c r="A107" s="145">
        <v>8</v>
      </c>
      <c r="B107" s="156"/>
      <c r="C107" s="152">
        <f t="shared" si="19"/>
        <v>0</v>
      </c>
      <c r="D107" s="44">
        <f t="shared" si="20"/>
        <v>0</v>
      </c>
      <c r="E107" s="46">
        <f t="shared" si="21"/>
        <v>0</v>
      </c>
      <c r="F107" s="42"/>
      <c r="G107" s="37"/>
      <c r="H107" s="37"/>
      <c r="I107" s="38"/>
      <c r="J107" s="36"/>
      <c r="K107" s="37"/>
      <c r="L107" s="39"/>
      <c r="M107" s="121">
        <f t="shared" si="26"/>
        <v>0</v>
      </c>
      <c r="N107" s="40"/>
      <c r="O107" s="125"/>
      <c r="P107" s="126"/>
      <c r="Q107" s="126"/>
      <c r="R107" s="126"/>
      <c r="S107" s="126"/>
      <c r="T107" s="126"/>
      <c r="U107" s="126"/>
      <c r="V107" s="126"/>
      <c r="W107" s="126"/>
      <c r="X107" s="133"/>
      <c r="Y107" s="134"/>
      <c r="Z107" s="128"/>
      <c r="AA107" s="129"/>
      <c r="AB107" s="124">
        <f t="shared" si="22"/>
        <v>0</v>
      </c>
    </row>
    <row r="108" spans="1:28" ht="14.45" customHeight="1">
      <c r="A108" s="145">
        <v>8</v>
      </c>
      <c r="B108" s="156"/>
      <c r="C108" s="152">
        <f t="shared" si="19"/>
        <v>0</v>
      </c>
      <c r="D108" s="44">
        <f t="shared" si="20"/>
        <v>0</v>
      </c>
      <c r="E108" s="46">
        <f t="shared" si="21"/>
        <v>0</v>
      </c>
      <c r="F108" s="42"/>
      <c r="G108" s="37"/>
      <c r="H108" s="37"/>
      <c r="I108" s="38"/>
      <c r="J108" s="36"/>
      <c r="K108" s="37"/>
      <c r="L108" s="39"/>
      <c r="M108" s="121">
        <f t="shared" si="26"/>
        <v>0</v>
      </c>
      <c r="N108" s="40"/>
      <c r="O108" s="125"/>
      <c r="P108" s="126"/>
      <c r="Q108" s="126"/>
      <c r="R108" s="126"/>
      <c r="S108" s="126"/>
      <c r="T108" s="126"/>
      <c r="U108" s="126"/>
      <c r="V108" s="126"/>
      <c r="W108" s="126"/>
      <c r="X108" s="133"/>
      <c r="Y108" s="134"/>
      <c r="Z108" s="128"/>
      <c r="AA108" s="129"/>
      <c r="AB108" s="124">
        <f t="shared" si="22"/>
        <v>0</v>
      </c>
    </row>
    <row r="109" spans="1:28" ht="14.45" customHeight="1">
      <c r="A109" s="145">
        <v>8</v>
      </c>
      <c r="B109" s="156"/>
      <c r="C109" s="152">
        <f t="shared" ref="C109" si="32">SUM(F109:I109)+M109</f>
        <v>0</v>
      </c>
      <c r="D109" s="44">
        <f t="shared" ref="D109" si="33">SUM(O109:Y109)+AB109</f>
        <v>0</v>
      </c>
      <c r="E109" s="46">
        <f t="shared" ref="E109" si="34">SUM(D109+C109)</f>
        <v>0</v>
      </c>
      <c r="F109" s="42"/>
      <c r="G109" s="37"/>
      <c r="H109" s="37"/>
      <c r="I109" s="38"/>
      <c r="J109" s="36"/>
      <c r="K109" s="37"/>
      <c r="L109" s="39"/>
      <c r="M109" s="121">
        <f t="shared" si="26"/>
        <v>0</v>
      </c>
      <c r="N109" s="40"/>
      <c r="O109" s="125"/>
      <c r="P109" s="126"/>
      <c r="Q109" s="126"/>
      <c r="R109" s="126"/>
      <c r="S109" s="126"/>
      <c r="T109" s="126"/>
      <c r="U109" s="126"/>
      <c r="V109" s="126"/>
      <c r="W109" s="126"/>
      <c r="X109" s="126"/>
      <c r="Y109" s="127"/>
      <c r="Z109" s="128"/>
      <c r="AA109" s="129"/>
      <c r="AB109" s="124">
        <f t="shared" si="22"/>
        <v>0</v>
      </c>
    </row>
    <row r="110" spans="1:28" ht="14.45" customHeight="1" thickBot="1">
      <c r="A110" s="147">
        <v>8</v>
      </c>
      <c r="B110" s="159"/>
      <c r="C110" s="154">
        <f t="shared" ref="C110" si="35">SUM(F110:I110)+M110</f>
        <v>0</v>
      </c>
      <c r="D110" s="103">
        <f t="shared" ref="D110" si="36">SUM(O110:Y110)+AB110</f>
        <v>0</v>
      </c>
      <c r="E110" s="104">
        <f t="shared" ref="E110" si="37">SUM(D110+C110)</f>
        <v>0</v>
      </c>
      <c r="F110" s="105"/>
      <c r="G110" s="106"/>
      <c r="H110" s="106"/>
      <c r="I110" s="107"/>
      <c r="J110" s="108"/>
      <c r="K110" s="106"/>
      <c r="L110" s="109"/>
      <c r="M110" s="123">
        <f t="shared" si="26"/>
        <v>0</v>
      </c>
      <c r="N110" s="110"/>
      <c r="O110" s="136"/>
      <c r="P110" s="137"/>
      <c r="Q110" s="137"/>
      <c r="R110" s="137"/>
      <c r="S110" s="137"/>
      <c r="T110" s="137"/>
      <c r="U110" s="137"/>
      <c r="V110" s="137"/>
      <c r="W110" s="137"/>
      <c r="X110" s="137"/>
      <c r="Y110" s="143"/>
      <c r="Z110" s="140"/>
      <c r="AA110" s="141"/>
      <c r="AB110" s="142">
        <f t="shared" si="22"/>
        <v>0</v>
      </c>
    </row>
    <row r="111" spans="1:28" ht="14.45" customHeight="1">
      <c r="A111" s="144"/>
      <c r="B111" s="160" t="s">
        <v>35</v>
      </c>
      <c r="C111" s="151"/>
      <c r="D111" s="44"/>
      <c r="E111" s="87"/>
      <c r="F111" s="91"/>
      <c r="G111" s="92"/>
      <c r="H111" s="93"/>
      <c r="I111" s="94"/>
      <c r="J111" s="95"/>
      <c r="K111" s="93"/>
      <c r="L111" s="96"/>
      <c r="M111" s="88"/>
      <c r="N111" s="59"/>
      <c r="O111" s="97"/>
      <c r="P111" s="98"/>
      <c r="Q111" s="98"/>
      <c r="R111" s="99"/>
      <c r="S111" s="98"/>
      <c r="T111" s="98"/>
      <c r="U111" s="99"/>
      <c r="V111" s="98"/>
      <c r="W111" s="98"/>
      <c r="X111" s="99"/>
      <c r="Y111" s="100"/>
      <c r="Z111" s="89"/>
      <c r="AA111" s="90"/>
      <c r="AB111" s="124"/>
    </row>
    <row r="112" spans="1:28" ht="14.45" customHeight="1">
      <c r="A112" s="145">
        <v>9</v>
      </c>
      <c r="B112" s="156"/>
      <c r="C112" s="152">
        <f t="shared" si="19"/>
        <v>0</v>
      </c>
      <c r="D112" s="44">
        <f t="shared" si="20"/>
        <v>0</v>
      </c>
      <c r="E112" s="46">
        <f t="shared" si="21"/>
        <v>0</v>
      </c>
      <c r="F112" s="111"/>
      <c r="G112" s="112"/>
      <c r="H112" s="112"/>
      <c r="I112" s="113"/>
      <c r="J112" s="114"/>
      <c r="K112" s="112"/>
      <c r="L112" s="115"/>
      <c r="M112" s="121">
        <f t="shared" ref="M112:M182" si="38">J112+(K112*$M$3)+(L112*$M$3)</f>
        <v>0</v>
      </c>
      <c r="N112" s="40"/>
      <c r="O112" s="161"/>
      <c r="P112" s="162"/>
      <c r="Q112" s="162"/>
      <c r="R112" s="162"/>
      <c r="S112" s="162"/>
      <c r="T112" s="162"/>
      <c r="U112" s="162"/>
      <c r="V112" s="162"/>
      <c r="W112" s="162"/>
      <c r="X112" s="167"/>
      <c r="Y112" s="168"/>
      <c r="Z112" s="128"/>
      <c r="AA112" s="129"/>
      <c r="AB112" s="124">
        <f t="shared" si="22"/>
        <v>0</v>
      </c>
    </row>
    <row r="113" spans="1:28" ht="14.45" customHeight="1">
      <c r="A113" s="145">
        <v>9</v>
      </c>
      <c r="B113" s="156"/>
      <c r="C113" s="152">
        <f t="shared" si="19"/>
        <v>0</v>
      </c>
      <c r="D113" s="44">
        <f t="shared" si="20"/>
        <v>0</v>
      </c>
      <c r="E113" s="46">
        <f t="shared" si="21"/>
        <v>0</v>
      </c>
      <c r="F113" s="111"/>
      <c r="G113" s="112"/>
      <c r="H113" s="112"/>
      <c r="I113" s="113"/>
      <c r="J113" s="114"/>
      <c r="K113" s="112"/>
      <c r="L113" s="115"/>
      <c r="M113" s="121">
        <f t="shared" si="38"/>
        <v>0</v>
      </c>
      <c r="N113" s="40"/>
      <c r="O113" s="161"/>
      <c r="P113" s="162"/>
      <c r="Q113" s="162"/>
      <c r="R113" s="162"/>
      <c r="S113" s="162"/>
      <c r="T113" s="162"/>
      <c r="U113" s="162"/>
      <c r="V113" s="162"/>
      <c r="W113" s="162"/>
      <c r="X113" s="167"/>
      <c r="Y113" s="168"/>
      <c r="Z113" s="128"/>
      <c r="AA113" s="129"/>
      <c r="AB113" s="124">
        <f t="shared" si="22"/>
        <v>0</v>
      </c>
    </row>
    <row r="114" spans="1:28" ht="14.45" customHeight="1">
      <c r="A114" s="145">
        <v>9</v>
      </c>
      <c r="B114" s="156"/>
      <c r="C114" s="152">
        <f t="shared" si="19"/>
        <v>0</v>
      </c>
      <c r="D114" s="44">
        <f t="shared" si="20"/>
        <v>0</v>
      </c>
      <c r="E114" s="46">
        <f t="shared" si="21"/>
        <v>0</v>
      </c>
      <c r="F114" s="111"/>
      <c r="G114" s="112"/>
      <c r="H114" s="112"/>
      <c r="I114" s="113"/>
      <c r="J114" s="114"/>
      <c r="K114" s="112"/>
      <c r="L114" s="115"/>
      <c r="M114" s="121">
        <f t="shared" si="38"/>
        <v>0</v>
      </c>
      <c r="N114" s="40"/>
      <c r="O114" s="161"/>
      <c r="P114" s="162"/>
      <c r="Q114" s="162"/>
      <c r="R114" s="162"/>
      <c r="S114" s="162"/>
      <c r="T114" s="162"/>
      <c r="U114" s="162"/>
      <c r="V114" s="162"/>
      <c r="W114" s="162"/>
      <c r="X114" s="167"/>
      <c r="Y114" s="168"/>
      <c r="Z114" s="128"/>
      <c r="AA114" s="129"/>
      <c r="AB114" s="124">
        <f t="shared" si="22"/>
        <v>0</v>
      </c>
    </row>
    <row r="115" spans="1:28" s="72" customFormat="1" ht="14.45" customHeight="1">
      <c r="A115" s="146">
        <v>9</v>
      </c>
      <c r="B115" s="157"/>
      <c r="C115" s="153">
        <f t="shared" si="19"/>
        <v>0</v>
      </c>
      <c r="D115" s="69">
        <f t="shared" si="20"/>
        <v>0</v>
      </c>
      <c r="E115" s="70">
        <f t="shared" si="21"/>
        <v>0</v>
      </c>
      <c r="F115" s="116"/>
      <c r="G115" s="117"/>
      <c r="H115" s="117"/>
      <c r="I115" s="118"/>
      <c r="J115" s="119"/>
      <c r="K115" s="117"/>
      <c r="L115" s="120"/>
      <c r="M115" s="122">
        <f t="shared" si="38"/>
        <v>0</v>
      </c>
      <c r="N115" s="71"/>
      <c r="O115" s="164"/>
      <c r="P115" s="165"/>
      <c r="Q115" s="165"/>
      <c r="R115" s="165"/>
      <c r="S115" s="165"/>
      <c r="T115" s="165"/>
      <c r="U115" s="165"/>
      <c r="V115" s="165"/>
      <c r="W115" s="165"/>
      <c r="X115" s="169"/>
      <c r="Y115" s="170"/>
      <c r="Z115" s="130"/>
      <c r="AA115" s="131"/>
      <c r="AB115" s="132">
        <f t="shared" si="22"/>
        <v>0</v>
      </c>
    </row>
    <row r="116" spans="1:28" ht="14.45" customHeight="1">
      <c r="A116" s="145"/>
      <c r="B116" s="158" t="s">
        <v>36</v>
      </c>
      <c r="C116" s="152"/>
      <c r="D116" s="44"/>
      <c r="E116" s="46"/>
      <c r="F116" s="42"/>
      <c r="G116" s="37"/>
      <c r="H116" s="37"/>
      <c r="I116" s="38"/>
      <c r="J116" s="36"/>
      <c r="K116" s="37"/>
      <c r="L116" s="39"/>
      <c r="M116" s="121"/>
      <c r="N116" s="40"/>
      <c r="O116" s="125"/>
      <c r="P116" s="126"/>
      <c r="Q116" s="126"/>
      <c r="R116" s="126"/>
      <c r="S116" s="126"/>
      <c r="T116" s="126"/>
      <c r="U116" s="126"/>
      <c r="V116" s="126"/>
      <c r="W116" s="126"/>
      <c r="X116" s="126"/>
      <c r="Y116" s="127"/>
      <c r="Z116" s="128"/>
      <c r="AA116" s="129"/>
      <c r="AB116" s="124"/>
    </row>
    <row r="117" spans="1:28" ht="14.45" customHeight="1">
      <c r="A117" s="145">
        <v>9</v>
      </c>
      <c r="B117" s="156"/>
      <c r="C117" s="152">
        <f t="shared" si="19"/>
        <v>0</v>
      </c>
      <c r="D117" s="44">
        <f t="shared" si="20"/>
        <v>0</v>
      </c>
      <c r="E117" s="46">
        <f t="shared" si="21"/>
        <v>0</v>
      </c>
      <c r="F117" s="42"/>
      <c r="G117" s="37"/>
      <c r="H117" s="37"/>
      <c r="I117" s="38"/>
      <c r="J117" s="36"/>
      <c r="K117" s="37"/>
      <c r="L117" s="39"/>
      <c r="M117" s="121">
        <f t="shared" si="38"/>
        <v>0</v>
      </c>
      <c r="N117" s="40"/>
      <c r="O117" s="125"/>
      <c r="P117" s="126"/>
      <c r="Q117" s="126"/>
      <c r="R117" s="126"/>
      <c r="S117" s="126"/>
      <c r="T117" s="126"/>
      <c r="U117" s="126"/>
      <c r="V117" s="126"/>
      <c r="W117" s="126"/>
      <c r="X117" s="135"/>
      <c r="Y117" s="134"/>
      <c r="Z117" s="128"/>
      <c r="AA117" s="129"/>
      <c r="AB117" s="124">
        <f t="shared" si="22"/>
        <v>0</v>
      </c>
    </row>
    <row r="118" spans="1:28" ht="14.45" customHeight="1">
      <c r="A118" s="145">
        <v>9</v>
      </c>
      <c r="B118" s="156"/>
      <c r="C118" s="152">
        <f t="shared" si="19"/>
        <v>0</v>
      </c>
      <c r="D118" s="44">
        <f t="shared" si="20"/>
        <v>0</v>
      </c>
      <c r="E118" s="46">
        <f t="shared" si="21"/>
        <v>0</v>
      </c>
      <c r="F118" s="42"/>
      <c r="G118" s="37"/>
      <c r="H118" s="37"/>
      <c r="I118" s="38"/>
      <c r="J118" s="36"/>
      <c r="K118" s="37"/>
      <c r="L118" s="39"/>
      <c r="M118" s="121">
        <f t="shared" si="38"/>
        <v>0</v>
      </c>
      <c r="N118" s="40"/>
      <c r="O118" s="125"/>
      <c r="P118" s="126"/>
      <c r="Q118" s="126"/>
      <c r="R118" s="126"/>
      <c r="S118" s="126"/>
      <c r="T118" s="126"/>
      <c r="U118" s="126"/>
      <c r="V118" s="126"/>
      <c r="W118" s="126"/>
      <c r="X118" s="126"/>
      <c r="Y118" s="127"/>
      <c r="Z118" s="128"/>
      <c r="AA118" s="129"/>
      <c r="AB118" s="124">
        <f t="shared" si="22"/>
        <v>0</v>
      </c>
    </row>
    <row r="119" spans="1:28" ht="14.45" customHeight="1">
      <c r="A119" s="145">
        <v>9</v>
      </c>
      <c r="B119" s="156"/>
      <c r="C119" s="152">
        <f t="shared" si="19"/>
        <v>0</v>
      </c>
      <c r="D119" s="44">
        <f t="shared" si="20"/>
        <v>0</v>
      </c>
      <c r="E119" s="46">
        <f t="shared" si="21"/>
        <v>0</v>
      </c>
      <c r="F119" s="42"/>
      <c r="G119" s="37"/>
      <c r="H119" s="37"/>
      <c r="I119" s="38"/>
      <c r="J119" s="36"/>
      <c r="K119" s="37"/>
      <c r="L119" s="39"/>
      <c r="M119" s="121">
        <f t="shared" si="38"/>
        <v>0</v>
      </c>
      <c r="N119" s="40"/>
      <c r="O119" s="125"/>
      <c r="P119" s="126"/>
      <c r="Q119" s="126"/>
      <c r="R119" s="126"/>
      <c r="S119" s="126"/>
      <c r="T119" s="126"/>
      <c r="U119" s="126"/>
      <c r="V119" s="126"/>
      <c r="W119" s="126"/>
      <c r="X119" s="126"/>
      <c r="Y119" s="127"/>
      <c r="Z119" s="128"/>
      <c r="AA119" s="129"/>
      <c r="AB119" s="124">
        <f t="shared" ref="AB119:AB154" si="39">(Z119*$Z$3)+(AA119*$AA$3)</f>
        <v>0</v>
      </c>
    </row>
    <row r="120" spans="1:28" ht="14.45" customHeight="1">
      <c r="A120" s="145">
        <v>9</v>
      </c>
      <c r="B120" s="156"/>
      <c r="C120" s="152">
        <f t="shared" si="19"/>
        <v>0</v>
      </c>
      <c r="D120" s="44">
        <f t="shared" si="20"/>
        <v>0</v>
      </c>
      <c r="E120" s="46">
        <f t="shared" si="21"/>
        <v>0</v>
      </c>
      <c r="F120" s="42"/>
      <c r="G120" s="37"/>
      <c r="H120" s="37"/>
      <c r="I120" s="38"/>
      <c r="J120" s="36"/>
      <c r="K120" s="37"/>
      <c r="L120" s="39"/>
      <c r="M120" s="121">
        <f t="shared" si="38"/>
        <v>0</v>
      </c>
      <c r="N120" s="40"/>
      <c r="O120" s="125"/>
      <c r="P120" s="126"/>
      <c r="Q120" s="126"/>
      <c r="R120" s="126"/>
      <c r="S120" s="126"/>
      <c r="T120" s="126"/>
      <c r="U120" s="126"/>
      <c r="V120" s="126"/>
      <c r="W120" s="126"/>
      <c r="X120" s="126"/>
      <c r="Y120" s="127"/>
      <c r="Z120" s="128"/>
      <c r="AA120" s="129"/>
      <c r="AB120" s="124">
        <f t="shared" si="39"/>
        <v>0</v>
      </c>
    </row>
    <row r="121" spans="1:28" ht="14.45" customHeight="1">
      <c r="A121" s="145">
        <v>9</v>
      </c>
      <c r="B121" s="156"/>
      <c r="C121" s="152">
        <f t="shared" si="19"/>
        <v>0</v>
      </c>
      <c r="D121" s="44">
        <f t="shared" si="20"/>
        <v>0</v>
      </c>
      <c r="E121" s="46">
        <f t="shared" si="21"/>
        <v>0</v>
      </c>
      <c r="F121" s="42"/>
      <c r="G121" s="37"/>
      <c r="H121" s="37"/>
      <c r="I121" s="38"/>
      <c r="J121" s="36"/>
      <c r="K121" s="37"/>
      <c r="L121" s="39"/>
      <c r="M121" s="121">
        <f t="shared" si="38"/>
        <v>0</v>
      </c>
      <c r="N121" s="40"/>
      <c r="O121" s="125"/>
      <c r="P121" s="126"/>
      <c r="Q121" s="126"/>
      <c r="R121" s="126"/>
      <c r="S121" s="126"/>
      <c r="T121" s="126"/>
      <c r="U121" s="126"/>
      <c r="V121" s="126"/>
      <c r="W121" s="126"/>
      <c r="X121" s="126"/>
      <c r="Y121" s="127"/>
      <c r="Z121" s="128"/>
      <c r="AA121" s="129"/>
      <c r="AB121" s="124">
        <f t="shared" si="39"/>
        <v>0</v>
      </c>
    </row>
    <row r="122" spans="1:28" ht="14.45" customHeight="1">
      <c r="A122" s="145">
        <v>9</v>
      </c>
      <c r="B122" s="156"/>
      <c r="C122" s="152">
        <f t="shared" si="19"/>
        <v>0</v>
      </c>
      <c r="D122" s="44">
        <f t="shared" si="20"/>
        <v>0</v>
      </c>
      <c r="E122" s="46">
        <f t="shared" si="21"/>
        <v>0</v>
      </c>
      <c r="F122" s="42"/>
      <c r="G122" s="37"/>
      <c r="H122" s="37"/>
      <c r="I122" s="38"/>
      <c r="J122" s="36"/>
      <c r="K122" s="37"/>
      <c r="L122" s="39"/>
      <c r="M122" s="121">
        <f t="shared" si="38"/>
        <v>0</v>
      </c>
      <c r="N122" s="40"/>
      <c r="O122" s="125"/>
      <c r="P122" s="126"/>
      <c r="Q122" s="126"/>
      <c r="R122" s="126"/>
      <c r="S122" s="126"/>
      <c r="T122" s="126"/>
      <c r="U122" s="126"/>
      <c r="V122" s="126"/>
      <c r="W122" s="126"/>
      <c r="X122" s="126"/>
      <c r="Y122" s="127"/>
      <c r="Z122" s="128"/>
      <c r="AA122" s="129"/>
      <c r="AB122" s="124">
        <f t="shared" si="39"/>
        <v>0</v>
      </c>
    </row>
    <row r="123" spans="1:28" ht="14.45" customHeight="1">
      <c r="A123" s="145">
        <v>9</v>
      </c>
      <c r="B123" s="156"/>
      <c r="C123" s="152">
        <f t="shared" ref="C123" si="40">SUM(F123:I123)+M123</f>
        <v>0</v>
      </c>
      <c r="D123" s="44">
        <f t="shared" ref="D123" si="41">SUM(O123:Y123)+AB123</f>
        <v>0</v>
      </c>
      <c r="E123" s="46">
        <f t="shared" ref="E123" si="42">SUM(D123+C123)</f>
        <v>0</v>
      </c>
      <c r="F123" s="42"/>
      <c r="G123" s="37"/>
      <c r="H123" s="37"/>
      <c r="I123" s="38"/>
      <c r="J123" s="36"/>
      <c r="K123" s="37"/>
      <c r="L123" s="39"/>
      <c r="M123" s="121">
        <f t="shared" ref="M123:M124" si="43">J123+(K123*$M$3)+(L123*$M$3)</f>
        <v>0</v>
      </c>
      <c r="N123" s="40"/>
      <c r="O123" s="125"/>
      <c r="P123" s="126"/>
      <c r="Q123" s="126"/>
      <c r="R123" s="126"/>
      <c r="S123" s="126"/>
      <c r="T123" s="126"/>
      <c r="U123" s="126"/>
      <c r="V123" s="126"/>
      <c r="W123" s="126"/>
      <c r="X123" s="126"/>
      <c r="Y123" s="127"/>
      <c r="Z123" s="128"/>
      <c r="AA123" s="129"/>
      <c r="AB123" s="124">
        <f t="shared" ref="AB123:AB124" si="44">(Z123*$Z$3)+(AA123*$AA$3)</f>
        <v>0</v>
      </c>
    </row>
    <row r="124" spans="1:28" ht="14.45" customHeight="1" thickBot="1">
      <c r="A124" s="147">
        <v>9</v>
      </c>
      <c r="B124" s="159"/>
      <c r="C124" s="154">
        <f t="shared" ref="C124" si="45">SUM(F124:I124)+M124</f>
        <v>0</v>
      </c>
      <c r="D124" s="103">
        <f t="shared" ref="D124" si="46">SUM(O124:Y124)+AB124</f>
        <v>0</v>
      </c>
      <c r="E124" s="104">
        <f t="shared" ref="E124" si="47">SUM(D124+C124)</f>
        <v>0</v>
      </c>
      <c r="F124" s="105"/>
      <c r="G124" s="106"/>
      <c r="H124" s="106"/>
      <c r="I124" s="107"/>
      <c r="J124" s="108"/>
      <c r="K124" s="106"/>
      <c r="L124" s="109"/>
      <c r="M124" s="123">
        <f t="shared" si="43"/>
        <v>0</v>
      </c>
      <c r="N124" s="110"/>
      <c r="O124" s="136"/>
      <c r="P124" s="137"/>
      <c r="Q124" s="137"/>
      <c r="R124" s="137"/>
      <c r="S124" s="137"/>
      <c r="T124" s="137"/>
      <c r="U124" s="137"/>
      <c r="V124" s="137"/>
      <c r="W124" s="137"/>
      <c r="X124" s="137"/>
      <c r="Y124" s="143"/>
      <c r="Z124" s="140"/>
      <c r="AA124" s="141"/>
      <c r="AB124" s="142">
        <f t="shared" si="44"/>
        <v>0</v>
      </c>
    </row>
    <row r="125" spans="1:28" ht="14.45" customHeight="1">
      <c r="A125" s="144"/>
      <c r="B125" s="160" t="s">
        <v>35</v>
      </c>
      <c r="C125" s="151"/>
      <c r="D125" s="44"/>
      <c r="E125" s="87"/>
      <c r="F125" s="91"/>
      <c r="G125" s="92"/>
      <c r="H125" s="93"/>
      <c r="I125" s="94"/>
      <c r="J125" s="95"/>
      <c r="K125" s="93"/>
      <c r="L125" s="96"/>
      <c r="M125" s="88"/>
      <c r="N125" s="59"/>
      <c r="O125" s="97"/>
      <c r="P125" s="98"/>
      <c r="Q125" s="98"/>
      <c r="R125" s="99"/>
      <c r="S125" s="98"/>
      <c r="T125" s="98"/>
      <c r="U125" s="99"/>
      <c r="V125" s="98"/>
      <c r="W125" s="98"/>
      <c r="X125" s="99"/>
      <c r="Y125" s="100"/>
      <c r="Z125" s="89"/>
      <c r="AA125" s="90"/>
      <c r="AB125" s="124"/>
    </row>
    <row r="126" spans="1:28" ht="14.45" customHeight="1">
      <c r="A126" s="145">
        <v>10</v>
      </c>
      <c r="B126" s="156"/>
      <c r="C126" s="152">
        <f t="shared" si="19"/>
        <v>0</v>
      </c>
      <c r="D126" s="44">
        <f t="shared" si="20"/>
        <v>0</v>
      </c>
      <c r="E126" s="46">
        <f t="shared" si="21"/>
        <v>0</v>
      </c>
      <c r="F126" s="111"/>
      <c r="G126" s="112"/>
      <c r="H126" s="112"/>
      <c r="I126" s="113"/>
      <c r="J126" s="114"/>
      <c r="K126" s="112"/>
      <c r="L126" s="115"/>
      <c r="M126" s="121">
        <f t="shared" si="38"/>
        <v>0</v>
      </c>
      <c r="N126" s="40"/>
      <c r="O126" s="161"/>
      <c r="P126" s="162"/>
      <c r="Q126" s="162"/>
      <c r="R126" s="162"/>
      <c r="S126" s="162"/>
      <c r="T126" s="162"/>
      <c r="U126" s="162"/>
      <c r="V126" s="162"/>
      <c r="W126" s="162"/>
      <c r="X126" s="162"/>
      <c r="Y126" s="163"/>
      <c r="Z126" s="128"/>
      <c r="AA126" s="129"/>
      <c r="AB126" s="124">
        <f t="shared" si="39"/>
        <v>0</v>
      </c>
    </row>
    <row r="127" spans="1:28" ht="14.45" customHeight="1">
      <c r="A127" s="145">
        <v>10</v>
      </c>
      <c r="B127" s="156"/>
      <c r="C127" s="152">
        <f t="shared" si="19"/>
        <v>0</v>
      </c>
      <c r="D127" s="44">
        <f t="shared" si="20"/>
        <v>0</v>
      </c>
      <c r="E127" s="46">
        <f t="shared" si="21"/>
        <v>0</v>
      </c>
      <c r="F127" s="111"/>
      <c r="G127" s="112"/>
      <c r="H127" s="112"/>
      <c r="I127" s="113"/>
      <c r="J127" s="114"/>
      <c r="K127" s="112"/>
      <c r="L127" s="115"/>
      <c r="M127" s="121">
        <f t="shared" si="38"/>
        <v>0</v>
      </c>
      <c r="N127" s="40"/>
      <c r="O127" s="161"/>
      <c r="P127" s="162"/>
      <c r="Q127" s="162"/>
      <c r="R127" s="162"/>
      <c r="S127" s="162"/>
      <c r="T127" s="162"/>
      <c r="U127" s="162"/>
      <c r="V127" s="162"/>
      <c r="W127" s="162"/>
      <c r="X127" s="162"/>
      <c r="Y127" s="163"/>
      <c r="Z127" s="128"/>
      <c r="AA127" s="129"/>
      <c r="AB127" s="124">
        <f t="shared" si="39"/>
        <v>0</v>
      </c>
    </row>
    <row r="128" spans="1:28" s="72" customFormat="1" ht="14.45" customHeight="1">
      <c r="A128" s="146">
        <v>10</v>
      </c>
      <c r="B128" s="157"/>
      <c r="C128" s="153">
        <f t="shared" si="19"/>
        <v>0</v>
      </c>
      <c r="D128" s="69">
        <f t="shared" si="20"/>
        <v>0</v>
      </c>
      <c r="E128" s="70">
        <f t="shared" si="21"/>
        <v>0</v>
      </c>
      <c r="F128" s="116"/>
      <c r="G128" s="117"/>
      <c r="H128" s="117"/>
      <c r="I128" s="118"/>
      <c r="J128" s="119"/>
      <c r="K128" s="117"/>
      <c r="L128" s="120"/>
      <c r="M128" s="122">
        <f t="shared" si="38"/>
        <v>0</v>
      </c>
      <c r="N128" s="71"/>
      <c r="O128" s="164"/>
      <c r="P128" s="165"/>
      <c r="Q128" s="165"/>
      <c r="R128" s="165"/>
      <c r="S128" s="165"/>
      <c r="T128" s="165"/>
      <c r="U128" s="165"/>
      <c r="V128" s="165"/>
      <c r="W128" s="165"/>
      <c r="X128" s="165"/>
      <c r="Y128" s="166"/>
      <c r="Z128" s="130"/>
      <c r="AA128" s="131"/>
      <c r="AB128" s="132">
        <f t="shared" si="39"/>
        <v>0</v>
      </c>
    </row>
    <row r="129" spans="1:28" ht="14.45" customHeight="1">
      <c r="A129" s="145"/>
      <c r="B129" s="158" t="s">
        <v>36</v>
      </c>
      <c r="C129" s="152"/>
      <c r="D129" s="44"/>
      <c r="E129" s="46"/>
      <c r="F129" s="42"/>
      <c r="G129" s="37"/>
      <c r="H129" s="37"/>
      <c r="I129" s="38"/>
      <c r="J129" s="36"/>
      <c r="K129" s="37"/>
      <c r="L129" s="39"/>
      <c r="M129" s="121"/>
      <c r="N129" s="40"/>
      <c r="O129" s="125"/>
      <c r="P129" s="126"/>
      <c r="Q129" s="126"/>
      <c r="R129" s="126"/>
      <c r="S129" s="126"/>
      <c r="T129" s="126"/>
      <c r="U129" s="126"/>
      <c r="V129" s="126"/>
      <c r="W129" s="126"/>
      <c r="X129" s="126"/>
      <c r="Y129" s="127"/>
      <c r="Z129" s="128"/>
      <c r="AA129" s="129"/>
      <c r="AB129" s="124"/>
    </row>
    <row r="130" spans="1:28" ht="14.45" customHeight="1">
      <c r="A130" s="145">
        <v>10</v>
      </c>
      <c r="B130" s="156"/>
      <c r="C130" s="152">
        <f t="shared" si="19"/>
        <v>0</v>
      </c>
      <c r="D130" s="44">
        <f t="shared" si="20"/>
        <v>0</v>
      </c>
      <c r="E130" s="46">
        <f t="shared" si="21"/>
        <v>0</v>
      </c>
      <c r="F130" s="42"/>
      <c r="G130" s="37"/>
      <c r="H130" s="37"/>
      <c r="I130" s="38"/>
      <c r="J130" s="36"/>
      <c r="K130" s="37"/>
      <c r="L130" s="39"/>
      <c r="M130" s="121">
        <f t="shared" si="38"/>
        <v>0</v>
      </c>
      <c r="N130" s="40"/>
      <c r="O130" s="125"/>
      <c r="P130" s="126"/>
      <c r="Q130" s="126"/>
      <c r="R130" s="126"/>
      <c r="S130" s="126"/>
      <c r="T130" s="126"/>
      <c r="U130" s="126"/>
      <c r="V130" s="126"/>
      <c r="W130" s="126"/>
      <c r="X130" s="135"/>
      <c r="Y130" s="127"/>
      <c r="Z130" s="128"/>
      <c r="AA130" s="129"/>
      <c r="AB130" s="124">
        <f t="shared" si="39"/>
        <v>0</v>
      </c>
    </row>
    <row r="131" spans="1:28" ht="14.45" customHeight="1">
      <c r="A131" s="145">
        <v>10</v>
      </c>
      <c r="B131" s="156"/>
      <c r="C131" s="152">
        <f t="shared" si="19"/>
        <v>0</v>
      </c>
      <c r="D131" s="44">
        <f t="shared" si="20"/>
        <v>0</v>
      </c>
      <c r="E131" s="46">
        <f t="shared" si="21"/>
        <v>0</v>
      </c>
      <c r="F131" s="42"/>
      <c r="G131" s="37"/>
      <c r="H131" s="37"/>
      <c r="I131" s="38"/>
      <c r="J131" s="36"/>
      <c r="K131" s="37"/>
      <c r="L131" s="39"/>
      <c r="M131" s="121">
        <f t="shared" si="38"/>
        <v>0</v>
      </c>
      <c r="N131" s="40"/>
      <c r="O131" s="125"/>
      <c r="P131" s="126"/>
      <c r="Q131" s="126"/>
      <c r="R131" s="126"/>
      <c r="S131" s="126"/>
      <c r="T131" s="126"/>
      <c r="U131" s="126"/>
      <c r="V131" s="126"/>
      <c r="W131" s="126"/>
      <c r="X131" s="135"/>
      <c r="Y131" s="127"/>
      <c r="Z131" s="128"/>
      <c r="AA131" s="129"/>
      <c r="AB131" s="124">
        <f t="shared" si="39"/>
        <v>0</v>
      </c>
    </row>
    <row r="132" spans="1:28" ht="14.45" customHeight="1">
      <c r="A132" s="145">
        <v>10</v>
      </c>
      <c r="B132" s="156"/>
      <c r="C132" s="152">
        <f t="shared" si="19"/>
        <v>0</v>
      </c>
      <c r="D132" s="44">
        <f t="shared" si="20"/>
        <v>0</v>
      </c>
      <c r="E132" s="46">
        <f t="shared" si="21"/>
        <v>0</v>
      </c>
      <c r="F132" s="42"/>
      <c r="G132" s="37"/>
      <c r="H132" s="37"/>
      <c r="I132" s="38"/>
      <c r="J132" s="36"/>
      <c r="K132" s="37"/>
      <c r="L132" s="39"/>
      <c r="M132" s="121">
        <f t="shared" si="38"/>
        <v>0</v>
      </c>
      <c r="N132" s="40"/>
      <c r="O132" s="125"/>
      <c r="P132" s="126"/>
      <c r="Q132" s="126"/>
      <c r="R132" s="126"/>
      <c r="S132" s="126"/>
      <c r="T132" s="126"/>
      <c r="U132" s="126"/>
      <c r="V132" s="126"/>
      <c r="W132" s="126"/>
      <c r="X132" s="135"/>
      <c r="Y132" s="127"/>
      <c r="Z132" s="128"/>
      <c r="AA132" s="129"/>
      <c r="AB132" s="124">
        <f t="shared" si="39"/>
        <v>0</v>
      </c>
    </row>
    <row r="133" spans="1:28" ht="14.45" customHeight="1">
      <c r="A133" s="145">
        <v>10</v>
      </c>
      <c r="B133" s="156"/>
      <c r="C133" s="152">
        <f t="shared" si="19"/>
        <v>0</v>
      </c>
      <c r="D133" s="44">
        <f t="shared" si="20"/>
        <v>0</v>
      </c>
      <c r="E133" s="46">
        <f t="shared" si="21"/>
        <v>0</v>
      </c>
      <c r="F133" s="42"/>
      <c r="G133" s="37"/>
      <c r="H133" s="37"/>
      <c r="I133" s="38"/>
      <c r="J133" s="36"/>
      <c r="K133" s="37"/>
      <c r="L133" s="39"/>
      <c r="M133" s="121">
        <f t="shared" si="38"/>
        <v>0</v>
      </c>
      <c r="N133" s="40"/>
      <c r="O133" s="125"/>
      <c r="P133" s="126"/>
      <c r="Q133" s="126"/>
      <c r="R133" s="126"/>
      <c r="S133" s="126"/>
      <c r="T133" s="126"/>
      <c r="U133" s="126"/>
      <c r="V133" s="126"/>
      <c r="W133" s="126"/>
      <c r="X133" s="126"/>
      <c r="Y133" s="127"/>
      <c r="Z133" s="128"/>
      <c r="AA133" s="129"/>
      <c r="AB133" s="124">
        <f t="shared" si="39"/>
        <v>0</v>
      </c>
    </row>
    <row r="134" spans="1:28" ht="14.45" customHeight="1">
      <c r="A134" s="145">
        <v>10</v>
      </c>
      <c r="B134" s="156"/>
      <c r="C134" s="152">
        <f t="shared" si="19"/>
        <v>0</v>
      </c>
      <c r="D134" s="44">
        <f t="shared" si="20"/>
        <v>0</v>
      </c>
      <c r="E134" s="46">
        <f t="shared" si="21"/>
        <v>0</v>
      </c>
      <c r="F134" s="42"/>
      <c r="G134" s="37"/>
      <c r="H134" s="37"/>
      <c r="I134" s="38"/>
      <c r="J134" s="36"/>
      <c r="K134" s="37"/>
      <c r="L134" s="39"/>
      <c r="M134" s="121">
        <f t="shared" si="38"/>
        <v>0</v>
      </c>
      <c r="N134" s="40"/>
      <c r="O134" s="125"/>
      <c r="P134" s="126"/>
      <c r="Q134" s="126"/>
      <c r="R134" s="126"/>
      <c r="S134" s="126"/>
      <c r="T134" s="126"/>
      <c r="U134" s="126"/>
      <c r="V134" s="126"/>
      <c r="W134" s="126"/>
      <c r="X134" s="126"/>
      <c r="Y134" s="127"/>
      <c r="Z134" s="128"/>
      <c r="AA134" s="129"/>
      <c r="AB134" s="124">
        <f t="shared" si="39"/>
        <v>0</v>
      </c>
    </row>
    <row r="135" spans="1:28" ht="14.45" customHeight="1">
      <c r="A135" s="145">
        <v>10</v>
      </c>
      <c r="B135" s="156"/>
      <c r="C135" s="152">
        <f t="shared" si="19"/>
        <v>0</v>
      </c>
      <c r="D135" s="44">
        <f t="shared" si="20"/>
        <v>0</v>
      </c>
      <c r="E135" s="46">
        <f t="shared" si="21"/>
        <v>0</v>
      </c>
      <c r="F135" s="42"/>
      <c r="G135" s="37"/>
      <c r="H135" s="37"/>
      <c r="I135" s="38"/>
      <c r="J135" s="36"/>
      <c r="K135" s="37"/>
      <c r="L135" s="39"/>
      <c r="M135" s="121">
        <f t="shared" si="38"/>
        <v>0</v>
      </c>
      <c r="N135" s="40"/>
      <c r="O135" s="125"/>
      <c r="P135" s="126"/>
      <c r="Q135" s="126"/>
      <c r="R135" s="126"/>
      <c r="S135" s="126"/>
      <c r="T135" s="126"/>
      <c r="U135" s="126"/>
      <c r="V135" s="126"/>
      <c r="W135" s="126"/>
      <c r="X135" s="126"/>
      <c r="Y135" s="127"/>
      <c r="Z135" s="128"/>
      <c r="AA135" s="129"/>
      <c r="AB135" s="124">
        <f t="shared" si="39"/>
        <v>0</v>
      </c>
    </row>
    <row r="136" spans="1:28" ht="14.45" customHeight="1">
      <c r="A136" s="145">
        <v>10</v>
      </c>
      <c r="B136" s="156"/>
      <c r="C136" s="152">
        <f t="shared" si="19"/>
        <v>0</v>
      </c>
      <c r="D136" s="44">
        <f t="shared" si="20"/>
        <v>0</v>
      </c>
      <c r="E136" s="46">
        <f t="shared" si="21"/>
        <v>0</v>
      </c>
      <c r="F136" s="42"/>
      <c r="G136" s="37"/>
      <c r="H136" s="37"/>
      <c r="I136" s="38"/>
      <c r="J136" s="36"/>
      <c r="K136" s="37"/>
      <c r="L136" s="39"/>
      <c r="M136" s="121">
        <f t="shared" si="38"/>
        <v>0</v>
      </c>
      <c r="N136" s="40"/>
      <c r="O136" s="125"/>
      <c r="P136" s="126"/>
      <c r="Q136" s="126"/>
      <c r="R136" s="126"/>
      <c r="S136" s="126"/>
      <c r="T136" s="126"/>
      <c r="U136" s="126"/>
      <c r="V136" s="126"/>
      <c r="W136" s="126"/>
      <c r="X136" s="126"/>
      <c r="Y136" s="127"/>
      <c r="Z136" s="128"/>
      <c r="AA136" s="129"/>
      <c r="AB136" s="124">
        <f t="shared" si="39"/>
        <v>0</v>
      </c>
    </row>
    <row r="137" spans="1:28" ht="14.45" customHeight="1">
      <c r="A137" s="145">
        <v>10</v>
      </c>
      <c r="B137" s="156"/>
      <c r="C137" s="152">
        <f t="shared" si="19"/>
        <v>0</v>
      </c>
      <c r="D137" s="44">
        <f t="shared" si="20"/>
        <v>0</v>
      </c>
      <c r="E137" s="46">
        <f t="shared" si="21"/>
        <v>0</v>
      </c>
      <c r="F137" s="42"/>
      <c r="G137" s="37"/>
      <c r="H137" s="37"/>
      <c r="I137" s="38"/>
      <c r="J137" s="36"/>
      <c r="K137" s="37"/>
      <c r="L137" s="39"/>
      <c r="M137" s="121">
        <f t="shared" si="38"/>
        <v>0</v>
      </c>
      <c r="N137" s="40"/>
      <c r="O137" s="125"/>
      <c r="P137" s="126"/>
      <c r="Q137" s="126"/>
      <c r="R137" s="126"/>
      <c r="S137" s="126"/>
      <c r="T137" s="126"/>
      <c r="U137" s="126"/>
      <c r="V137" s="126"/>
      <c r="W137" s="126"/>
      <c r="X137" s="126"/>
      <c r="Y137" s="127"/>
      <c r="Z137" s="128"/>
      <c r="AA137" s="129"/>
      <c r="AB137" s="124">
        <f t="shared" si="39"/>
        <v>0</v>
      </c>
    </row>
    <row r="138" spans="1:28" ht="14.45" customHeight="1">
      <c r="A138" s="145">
        <v>10</v>
      </c>
      <c r="B138" s="156"/>
      <c r="C138" s="152">
        <f t="shared" si="19"/>
        <v>0</v>
      </c>
      <c r="D138" s="44">
        <f t="shared" si="20"/>
        <v>0</v>
      </c>
      <c r="E138" s="46">
        <f t="shared" si="21"/>
        <v>0</v>
      </c>
      <c r="F138" s="42"/>
      <c r="G138" s="37"/>
      <c r="H138" s="37"/>
      <c r="I138" s="38"/>
      <c r="J138" s="36"/>
      <c r="K138" s="37"/>
      <c r="L138" s="39"/>
      <c r="M138" s="121">
        <f t="shared" si="38"/>
        <v>0</v>
      </c>
      <c r="N138" s="40"/>
      <c r="O138" s="125"/>
      <c r="P138" s="126"/>
      <c r="Q138" s="126"/>
      <c r="R138" s="126"/>
      <c r="S138" s="126"/>
      <c r="T138" s="126"/>
      <c r="U138" s="126"/>
      <c r="V138" s="126"/>
      <c r="W138" s="126"/>
      <c r="X138" s="126"/>
      <c r="Y138" s="127"/>
      <c r="Z138" s="128"/>
      <c r="AA138" s="129"/>
      <c r="AB138" s="124">
        <f t="shared" si="39"/>
        <v>0</v>
      </c>
    </row>
    <row r="139" spans="1:28" ht="14.45" customHeight="1" thickBot="1">
      <c r="A139" s="147">
        <v>10</v>
      </c>
      <c r="B139" s="159"/>
      <c r="C139" s="154">
        <f t="shared" ref="C139" si="48">SUM(F139:I139)+M139</f>
        <v>0</v>
      </c>
      <c r="D139" s="103">
        <f t="shared" ref="D139" si="49">SUM(O139:Y139)+AB139</f>
        <v>0</v>
      </c>
      <c r="E139" s="104">
        <f t="shared" ref="E139" si="50">SUM(D139+C139)</f>
        <v>0</v>
      </c>
      <c r="F139" s="105"/>
      <c r="G139" s="106"/>
      <c r="H139" s="106"/>
      <c r="I139" s="107"/>
      <c r="J139" s="108"/>
      <c r="K139" s="106"/>
      <c r="L139" s="109"/>
      <c r="M139" s="123">
        <f t="shared" si="38"/>
        <v>0</v>
      </c>
      <c r="N139" s="110"/>
      <c r="O139" s="136"/>
      <c r="P139" s="137"/>
      <c r="Q139" s="137"/>
      <c r="R139" s="137"/>
      <c r="S139" s="137"/>
      <c r="T139" s="137"/>
      <c r="U139" s="137"/>
      <c r="V139" s="137"/>
      <c r="W139" s="137"/>
      <c r="X139" s="137"/>
      <c r="Y139" s="143"/>
      <c r="Z139" s="140"/>
      <c r="AA139" s="141"/>
      <c r="AB139" s="142">
        <f t="shared" si="39"/>
        <v>0</v>
      </c>
    </row>
    <row r="140" spans="1:28" ht="14.45" customHeight="1">
      <c r="A140" s="144"/>
      <c r="B140" s="160" t="s">
        <v>35</v>
      </c>
      <c r="C140" s="151"/>
      <c r="D140" s="44"/>
      <c r="E140" s="87"/>
      <c r="F140" s="91"/>
      <c r="G140" s="92"/>
      <c r="H140" s="93"/>
      <c r="I140" s="94"/>
      <c r="J140" s="95"/>
      <c r="K140" s="93"/>
      <c r="L140" s="96"/>
      <c r="M140" s="88"/>
      <c r="N140" s="59"/>
      <c r="O140" s="97"/>
      <c r="P140" s="98"/>
      <c r="Q140" s="98"/>
      <c r="R140" s="99"/>
      <c r="S140" s="98"/>
      <c r="T140" s="98"/>
      <c r="U140" s="99"/>
      <c r="V140" s="98"/>
      <c r="W140" s="98"/>
      <c r="X140" s="99"/>
      <c r="Y140" s="100"/>
      <c r="Z140" s="89"/>
      <c r="AA140" s="90"/>
      <c r="AB140" s="124"/>
    </row>
    <row r="141" spans="1:28" ht="14.45" customHeight="1">
      <c r="A141" s="145">
        <v>11</v>
      </c>
      <c r="B141" s="156"/>
      <c r="C141" s="152">
        <f t="shared" si="19"/>
        <v>0</v>
      </c>
      <c r="D141" s="44">
        <f t="shared" si="20"/>
        <v>0</v>
      </c>
      <c r="E141" s="46">
        <f t="shared" si="21"/>
        <v>0</v>
      </c>
      <c r="F141" s="111"/>
      <c r="G141" s="112"/>
      <c r="H141" s="112"/>
      <c r="I141" s="113"/>
      <c r="J141" s="114"/>
      <c r="K141" s="112"/>
      <c r="L141" s="115"/>
      <c r="M141" s="121">
        <f t="shared" si="38"/>
        <v>0</v>
      </c>
      <c r="N141" s="40"/>
      <c r="O141" s="161"/>
      <c r="P141" s="162"/>
      <c r="Q141" s="162"/>
      <c r="R141" s="162"/>
      <c r="S141" s="162"/>
      <c r="T141" s="162"/>
      <c r="U141" s="162"/>
      <c r="V141" s="162"/>
      <c r="W141" s="162"/>
      <c r="X141" s="162"/>
      <c r="Y141" s="163"/>
      <c r="Z141" s="128"/>
      <c r="AA141" s="129"/>
      <c r="AB141" s="124">
        <f t="shared" si="39"/>
        <v>0</v>
      </c>
    </row>
    <row r="142" spans="1:28" ht="14.45" customHeight="1">
      <c r="A142" s="145">
        <v>11</v>
      </c>
      <c r="B142" s="156"/>
      <c r="C142" s="152">
        <f t="shared" si="19"/>
        <v>0</v>
      </c>
      <c r="D142" s="44">
        <f t="shared" si="20"/>
        <v>0</v>
      </c>
      <c r="E142" s="46">
        <f t="shared" si="21"/>
        <v>0</v>
      </c>
      <c r="F142" s="111"/>
      <c r="G142" s="112"/>
      <c r="H142" s="112"/>
      <c r="I142" s="113"/>
      <c r="J142" s="114"/>
      <c r="K142" s="112"/>
      <c r="L142" s="115"/>
      <c r="M142" s="121">
        <f t="shared" si="38"/>
        <v>0</v>
      </c>
      <c r="N142" s="40"/>
      <c r="O142" s="161"/>
      <c r="P142" s="162"/>
      <c r="Q142" s="162"/>
      <c r="R142" s="162"/>
      <c r="S142" s="162"/>
      <c r="T142" s="162"/>
      <c r="U142" s="162"/>
      <c r="V142" s="162"/>
      <c r="W142" s="162"/>
      <c r="X142" s="162"/>
      <c r="Y142" s="163"/>
      <c r="Z142" s="128"/>
      <c r="AA142" s="129"/>
      <c r="AB142" s="124">
        <f t="shared" si="39"/>
        <v>0</v>
      </c>
    </row>
    <row r="143" spans="1:28" ht="14.45" customHeight="1">
      <c r="A143" s="145">
        <v>11</v>
      </c>
      <c r="B143" s="156"/>
      <c r="C143" s="152">
        <f t="shared" si="19"/>
        <v>0</v>
      </c>
      <c r="D143" s="44">
        <f t="shared" si="20"/>
        <v>0</v>
      </c>
      <c r="E143" s="46">
        <f t="shared" si="21"/>
        <v>0</v>
      </c>
      <c r="F143" s="111"/>
      <c r="G143" s="112"/>
      <c r="H143" s="112"/>
      <c r="I143" s="113"/>
      <c r="J143" s="114"/>
      <c r="K143" s="112"/>
      <c r="L143" s="115"/>
      <c r="M143" s="121">
        <f t="shared" si="38"/>
        <v>0</v>
      </c>
      <c r="N143" s="40"/>
      <c r="O143" s="161"/>
      <c r="P143" s="162"/>
      <c r="Q143" s="162"/>
      <c r="R143" s="162"/>
      <c r="S143" s="162"/>
      <c r="T143" s="162"/>
      <c r="U143" s="162"/>
      <c r="V143" s="162"/>
      <c r="W143" s="162"/>
      <c r="X143" s="162"/>
      <c r="Y143" s="163"/>
      <c r="Z143" s="128"/>
      <c r="AA143" s="129"/>
      <c r="AB143" s="124">
        <f t="shared" si="39"/>
        <v>0</v>
      </c>
    </row>
    <row r="144" spans="1:28" ht="14.45" customHeight="1">
      <c r="A144" s="145">
        <v>11</v>
      </c>
      <c r="B144" s="156"/>
      <c r="C144" s="152">
        <f t="shared" si="19"/>
        <v>0</v>
      </c>
      <c r="D144" s="44">
        <f t="shared" si="20"/>
        <v>0</v>
      </c>
      <c r="E144" s="46">
        <f t="shared" si="21"/>
        <v>0</v>
      </c>
      <c r="F144" s="111"/>
      <c r="G144" s="112"/>
      <c r="H144" s="112"/>
      <c r="I144" s="113"/>
      <c r="J144" s="114"/>
      <c r="K144" s="112"/>
      <c r="L144" s="115"/>
      <c r="M144" s="121">
        <f t="shared" si="38"/>
        <v>0</v>
      </c>
      <c r="N144" s="40"/>
      <c r="O144" s="161"/>
      <c r="P144" s="162"/>
      <c r="Q144" s="162"/>
      <c r="R144" s="162"/>
      <c r="S144" s="162"/>
      <c r="T144" s="162"/>
      <c r="U144" s="162"/>
      <c r="V144" s="162"/>
      <c r="W144" s="162"/>
      <c r="X144" s="162"/>
      <c r="Y144" s="163"/>
      <c r="Z144" s="128"/>
      <c r="AA144" s="129"/>
      <c r="AB144" s="124">
        <f t="shared" si="39"/>
        <v>0</v>
      </c>
    </row>
    <row r="145" spans="1:28" s="72" customFormat="1" ht="14.45" customHeight="1">
      <c r="A145" s="146">
        <v>11</v>
      </c>
      <c r="B145" s="157"/>
      <c r="C145" s="153">
        <f t="shared" si="19"/>
        <v>0</v>
      </c>
      <c r="D145" s="69">
        <f t="shared" si="20"/>
        <v>0</v>
      </c>
      <c r="E145" s="70">
        <f t="shared" si="21"/>
        <v>0</v>
      </c>
      <c r="F145" s="116"/>
      <c r="G145" s="117"/>
      <c r="H145" s="117"/>
      <c r="I145" s="118"/>
      <c r="J145" s="119"/>
      <c r="K145" s="117"/>
      <c r="L145" s="120"/>
      <c r="M145" s="122">
        <f t="shared" si="38"/>
        <v>0</v>
      </c>
      <c r="N145" s="71"/>
      <c r="O145" s="164"/>
      <c r="P145" s="165"/>
      <c r="Q145" s="165"/>
      <c r="R145" s="165"/>
      <c r="S145" s="165"/>
      <c r="T145" s="165"/>
      <c r="U145" s="165"/>
      <c r="V145" s="165"/>
      <c r="W145" s="165"/>
      <c r="X145" s="165"/>
      <c r="Y145" s="166"/>
      <c r="Z145" s="130"/>
      <c r="AA145" s="131"/>
      <c r="AB145" s="132">
        <f t="shared" si="39"/>
        <v>0</v>
      </c>
    </row>
    <row r="146" spans="1:28" ht="14.45" customHeight="1">
      <c r="A146" s="145"/>
      <c r="B146" s="158" t="s">
        <v>36</v>
      </c>
      <c r="C146" s="152"/>
      <c r="D146" s="44"/>
      <c r="E146" s="46"/>
      <c r="F146" s="42"/>
      <c r="G146" s="37"/>
      <c r="H146" s="37"/>
      <c r="I146" s="38"/>
      <c r="J146" s="36"/>
      <c r="K146" s="37"/>
      <c r="L146" s="39"/>
      <c r="M146" s="121"/>
      <c r="N146" s="40"/>
      <c r="O146" s="125"/>
      <c r="P146" s="126"/>
      <c r="Q146" s="126"/>
      <c r="R146" s="126"/>
      <c r="S146" s="126"/>
      <c r="T146" s="126"/>
      <c r="U146" s="126"/>
      <c r="V146" s="126"/>
      <c r="W146" s="126"/>
      <c r="X146" s="126"/>
      <c r="Y146" s="127"/>
      <c r="Z146" s="128"/>
      <c r="AA146" s="129"/>
      <c r="AB146" s="124"/>
    </row>
    <row r="147" spans="1:28" ht="14.45" customHeight="1">
      <c r="A147" s="145">
        <v>11</v>
      </c>
      <c r="B147" s="156"/>
      <c r="C147" s="152">
        <f t="shared" si="19"/>
        <v>0</v>
      </c>
      <c r="D147" s="44">
        <f t="shared" si="20"/>
        <v>0</v>
      </c>
      <c r="E147" s="46">
        <f t="shared" si="21"/>
        <v>0</v>
      </c>
      <c r="F147" s="42"/>
      <c r="G147" s="37"/>
      <c r="H147" s="37"/>
      <c r="I147" s="38"/>
      <c r="J147" s="36"/>
      <c r="K147" s="37"/>
      <c r="L147" s="39"/>
      <c r="M147" s="121">
        <f t="shared" si="38"/>
        <v>0</v>
      </c>
      <c r="N147" s="40"/>
      <c r="O147" s="125"/>
      <c r="P147" s="126"/>
      <c r="Q147" s="126"/>
      <c r="R147" s="126"/>
      <c r="S147" s="126"/>
      <c r="T147" s="126"/>
      <c r="U147" s="126"/>
      <c r="V147" s="126"/>
      <c r="W147" s="126"/>
      <c r="X147" s="135"/>
      <c r="Y147" s="127"/>
      <c r="Z147" s="128"/>
      <c r="AA147" s="129"/>
      <c r="AB147" s="124">
        <f t="shared" si="39"/>
        <v>0</v>
      </c>
    </row>
    <row r="148" spans="1:28" ht="14.45" customHeight="1">
      <c r="A148" s="145">
        <v>11</v>
      </c>
      <c r="B148" s="156"/>
      <c r="C148" s="152">
        <f t="shared" si="19"/>
        <v>0</v>
      </c>
      <c r="D148" s="44">
        <f t="shared" si="20"/>
        <v>0</v>
      </c>
      <c r="E148" s="46">
        <f t="shared" si="21"/>
        <v>0</v>
      </c>
      <c r="F148" s="42"/>
      <c r="G148" s="37"/>
      <c r="H148" s="37"/>
      <c r="I148" s="38"/>
      <c r="J148" s="36"/>
      <c r="K148" s="37"/>
      <c r="L148" s="39"/>
      <c r="M148" s="121">
        <f t="shared" si="38"/>
        <v>0</v>
      </c>
      <c r="N148" s="40"/>
      <c r="O148" s="125"/>
      <c r="P148" s="126"/>
      <c r="Q148" s="126"/>
      <c r="R148" s="126"/>
      <c r="S148" s="126"/>
      <c r="T148" s="126"/>
      <c r="U148" s="126"/>
      <c r="V148" s="126"/>
      <c r="W148" s="126"/>
      <c r="X148" s="135"/>
      <c r="Y148" s="127"/>
      <c r="Z148" s="128"/>
      <c r="AA148" s="129"/>
      <c r="AB148" s="124">
        <f t="shared" si="39"/>
        <v>0</v>
      </c>
    </row>
    <row r="149" spans="1:28" ht="14.45" customHeight="1">
      <c r="A149" s="145">
        <v>11</v>
      </c>
      <c r="B149" s="156"/>
      <c r="C149" s="152">
        <f t="shared" si="19"/>
        <v>0</v>
      </c>
      <c r="D149" s="44">
        <f t="shared" si="20"/>
        <v>0</v>
      </c>
      <c r="E149" s="46">
        <f t="shared" si="21"/>
        <v>0</v>
      </c>
      <c r="F149" s="42"/>
      <c r="G149" s="37"/>
      <c r="H149" s="37"/>
      <c r="I149" s="38"/>
      <c r="J149" s="36"/>
      <c r="K149" s="37"/>
      <c r="L149" s="39"/>
      <c r="M149" s="121">
        <f t="shared" si="38"/>
        <v>0</v>
      </c>
      <c r="N149" s="40"/>
      <c r="O149" s="125"/>
      <c r="P149" s="126"/>
      <c r="Q149" s="126"/>
      <c r="R149" s="126"/>
      <c r="S149" s="126"/>
      <c r="T149" s="126"/>
      <c r="U149" s="126"/>
      <c r="V149" s="126"/>
      <c r="W149" s="126"/>
      <c r="X149" s="126"/>
      <c r="Y149" s="127"/>
      <c r="Z149" s="128"/>
      <c r="AA149" s="129"/>
      <c r="AB149" s="124">
        <f t="shared" si="39"/>
        <v>0</v>
      </c>
    </row>
    <row r="150" spans="1:28" ht="14.45" customHeight="1">
      <c r="A150" s="145">
        <v>11</v>
      </c>
      <c r="B150" s="156"/>
      <c r="C150" s="152">
        <f t="shared" si="19"/>
        <v>0</v>
      </c>
      <c r="D150" s="44">
        <f t="shared" si="20"/>
        <v>0</v>
      </c>
      <c r="E150" s="46">
        <f t="shared" si="21"/>
        <v>0</v>
      </c>
      <c r="F150" s="42"/>
      <c r="G150" s="37"/>
      <c r="H150" s="37"/>
      <c r="I150" s="38"/>
      <c r="J150" s="36"/>
      <c r="K150" s="37"/>
      <c r="L150" s="39"/>
      <c r="M150" s="121">
        <f t="shared" si="38"/>
        <v>0</v>
      </c>
      <c r="N150" s="40"/>
      <c r="O150" s="125"/>
      <c r="P150" s="126"/>
      <c r="Q150" s="126"/>
      <c r="R150" s="126"/>
      <c r="S150" s="126"/>
      <c r="T150" s="126"/>
      <c r="U150" s="126"/>
      <c r="V150" s="126"/>
      <c r="W150" s="126"/>
      <c r="X150" s="126"/>
      <c r="Y150" s="127"/>
      <c r="Z150" s="128"/>
      <c r="AA150" s="129"/>
      <c r="AB150" s="124">
        <f t="shared" si="39"/>
        <v>0</v>
      </c>
    </row>
    <row r="151" spans="1:28" ht="14.45" customHeight="1">
      <c r="A151" s="145">
        <v>11</v>
      </c>
      <c r="B151" s="156"/>
      <c r="C151" s="152">
        <f t="shared" si="19"/>
        <v>0</v>
      </c>
      <c r="D151" s="44">
        <f t="shared" si="20"/>
        <v>0</v>
      </c>
      <c r="E151" s="46">
        <f t="shared" si="21"/>
        <v>0</v>
      </c>
      <c r="F151" s="42"/>
      <c r="G151" s="37"/>
      <c r="H151" s="37"/>
      <c r="I151" s="38"/>
      <c r="J151" s="36"/>
      <c r="K151" s="37"/>
      <c r="L151" s="39"/>
      <c r="M151" s="121">
        <f t="shared" si="38"/>
        <v>0</v>
      </c>
      <c r="N151" s="40"/>
      <c r="O151" s="125"/>
      <c r="P151" s="126"/>
      <c r="Q151" s="126"/>
      <c r="R151" s="126"/>
      <c r="S151" s="126"/>
      <c r="T151" s="126"/>
      <c r="U151" s="126"/>
      <c r="V151" s="126"/>
      <c r="W151" s="126"/>
      <c r="X151" s="126"/>
      <c r="Y151" s="127"/>
      <c r="Z151" s="128"/>
      <c r="AA151" s="129"/>
      <c r="AB151" s="124">
        <f t="shared" si="39"/>
        <v>0</v>
      </c>
    </row>
    <row r="152" spans="1:28" ht="14.45" customHeight="1">
      <c r="A152" s="145">
        <v>11</v>
      </c>
      <c r="B152" s="156"/>
      <c r="C152" s="152">
        <f t="shared" si="19"/>
        <v>0</v>
      </c>
      <c r="D152" s="44">
        <f t="shared" si="20"/>
        <v>0</v>
      </c>
      <c r="E152" s="46">
        <f t="shared" si="21"/>
        <v>0</v>
      </c>
      <c r="F152" s="42"/>
      <c r="G152" s="37"/>
      <c r="H152" s="37"/>
      <c r="I152" s="38"/>
      <c r="J152" s="36"/>
      <c r="K152" s="37"/>
      <c r="L152" s="39"/>
      <c r="M152" s="121">
        <f t="shared" si="38"/>
        <v>0</v>
      </c>
      <c r="N152" s="40"/>
      <c r="O152" s="125"/>
      <c r="P152" s="126"/>
      <c r="Q152" s="126"/>
      <c r="R152" s="126"/>
      <c r="S152" s="126"/>
      <c r="T152" s="126"/>
      <c r="U152" s="126"/>
      <c r="V152" s="126"/>
      <c r="W152" s="126"/>
      <c r="X152" s="126"/>
      <c r="Y152" s="127"/>
      <c r="Z152" s="128"/>
      <c r="AA152" s="129"/>
      <c r="AB152" s="124">
        <f t="shared" si="39"/>
        <v>0</v>
      </c>
    </row>
    <row r="153" spans="1:28" ht="14.45" customHeight="1">
      <c r="A153" s="145">
        <v>11</v>
      </c>
      <c r="B153" s="156"/>
      <c r="C153" s="152">
        <f t="shared" si="19"/>
        <v>0</v>
      </c>
      <c r="D153" s="44">
        <f t="shared" si="20"/>
        <v>0</v>
      </c>
      <c r="E153" s="46">
        <f t="shared" si="21"/>
        <v>0</v>
      </c>
      <c r="F153" s="42"/>
      <c r="G153" s="37"/>
      <c r="H153" s="37"/>
      <c r="I153" s="38"/>
      <c r="J153" s="36"/>
      <c r="K153" s="37"/>
      <c r="L153" s="39"/>
      <c r="M153" s="121">
        <f t="shared" si="38"/>
        <v>0</v>
      </c>
      <c r="N153" s="40"/>
      <c r="O153" s="125"/>
      <c r="P153" s="126"/>
      <c r="Q153" s="126"/>
      <c r="R153" s="126"/>
      <c r="S153" s="126"/>
      <c r="T153" s="126"/>
      <c r="U153" s="126"/>
      <c r="V153" s="126"/>
      <c r="W153" s="126"/>
      <c r="X153" s="126"/>
      <c r="Y153" s="127"/>
      <c r="Z153" s="128"/>
      <c r="AA153" s="129"/>
      <c r="AB153" s="124">
        <f t="shared" si="39"/>
        <v>0</v>
      </c>
    </row>
    <row r="154" spans="1:28" ht="14.45" customHeight="1">
      <c r="A154" s="145">
        <v>11</v>
      </c>
      <c r="B154" s="156"/>
      <c r="C154" s="152">
        <f t="shared" ref="C154:C204" si="51">SUM(F154:I154)+M154</f>
        <v>0</v>
      </c>
      <c r="D154" s="44">
        <f t="shared" ref="D154:D204" si="52">SUM(O154:Y154)+AB154</f>
        <v>0</v>
      </c>
      <c r="E154" s="46">
        <f t="shared" ref="E154:E204" si="53">SUM(D154+C154)</f>
        <v>0</v>
      </c>
      <c r="F154" s="42"/>
      <c r="G154" s="37"/>
      <c r="H154" s="37"/>
      <c r="I154" s="38"/>
      <c r="J154" s="36"/>
      <c r="K154" s="37"/>
      <c r="L154" s="39"/>
      <c r="M154" s="121">
        <f t="shared" si="38"/>
        <v>0</v>
      </c>
      <c r="N154" s="40"/>
      <c r="O154" s="125"/>
      <c r="P154" s="126"/>
      <c r="Q154" s="126"/>
      <c r="R154" s="126"/>
      <c r="S154" s="126"/>
      <c r="T154" s="126"/>
      <c r="U154" s="126"/>
      <c r="V154" s="126"/>
      <c r="W154" s="126"/>
      <c r="X154" s="126"/>
      <c r="Y154" s="127"/>
      <c r="Z154" s="128"/>
      <c r="AA154" s="129"/>
      <c r="AB154" s="124">
        <f t="shared" si="39"/>
        <v>0</v>
      </c>
    </row>
    <row r="155" spans="1:28" ht="14.45" customHeight="1">
      <c r="A155" s="145">
        <v>11</v>
      </c>
      <c r="B155" s="156"/>
      <c r="C155" s="152">
        <f t="shared" si="51"/>
        <v>0</v>
      </c>
      <c r="D155" s="44">
        <f t="shared" si="52"/>
        <v>0</v>
      </c>
      <c r="E155" s="46">
        <f t="shared" si="53"/>
        <v>0</v>
      </c>
      <c r="F155" s="42"/>
      <c r="G155" s="37"/>
      <c r="H155" s="37"/>
      <c r="I155" s="38"/>
      <c r="J155" s="36"/>
      <c r="K155" s="37"/>
      <c r="L155" s="39"/>
      <c r="M155" s="121">
        <f t="shared" si="38"/>
        <v>0</v>
      </c>
      <c r="N155" s="40"/>
      <c r="O155" s="125"/>
      <c r="P155" s="126"/>
      <c r="Q155" s="126"/>
      <c r="R155" s="126"/>
      <c r="S155" s="126"/>
      <c r="T155" s="126"/>
      <c r="U155" s="126"/>
      <c r="V155" s="126"/>
      <c r="W155" s="126"/>
      <c r="X155" s="126"/>
      <c r="Y155" s="127"/>
      <c r="Z155" s="128"/>
      <c r="AA155" s="129"/>
      <c r="AB155" s="124">
        <f t="shared" ref="AB155:AB192" si="54">(Z155*$Z$3)+(AA155*$AA$3)</f>
        <v>0</v>
      </c>
    </row>
    <row r="156" spans="1:28" ht="14.45" customHeight="1" thickBot="1">
      <c r="A156" s="147">
        <v>11</v>
      </c>
      <c r="B156" s="159"/>
      <c r="C156" s="154">
        <f t="shared" ref="C156" si="55">SUM(F156:I156)+M156</f>
        <v>0</v>
      </c>
      <c r="D156" s="103">
        <f t="shared" ref="D156" si="56">SUM(O156:Y156)+AB156</f>
        <v>0</v>
      </c>
      <c r="E156" s="104">
        <f t="shared" ref="E156" si="57">SUM(D156+C156)</f>
        <v>0</v>
      </c>
      <c r="F156" s="105"/>
      <c r="G156" s="106"/>
      <c r="H156" s="106"/>
      <c r="I156" s="107"/>
      <c r="J156" s="108"/>
      <c r="K156" s="106"/>
      <c r="L156" s="109"/>
      <c r="M156" s="123">
        <f t="shared" ref="M156" si="58">J156+(K156*$M$3)+(L156*$M$3)</f>
        <v>0</v>
      </c>
      <c r="N156" s="110"/>
      <c r="O156" s="136"/>
      <c r="P156" s="137"/>
      <c r="Q156" s="137"/>
      <c r="R156" s="137"/>
      <c r="S156" s="137"/>
      <c r="T156" s="137"/>
      <c r="U156" s="137"/>
      <c r="V156" s="137"/>
      <c r="W156" s="137"/>
      <c r="X156" s="137"/>
      <c r="Y156" s="143"/>
      <c r="Z156" s="140"/>
      <c r="AA156" s="141"/>
      <c r="AB156" s="142">
        <f t="shared" si="54"/>
        <v>0</v>
      </c>
    </row>
    <row r="157" spans="1:28" ht="14.45" customHeight="1">
      <c r="A157" s="144"/>
      <c r="B157" s="160" t="s">
        <v>35</v>
      </c>
      <c r="C157" s="151"/>
      <c r="D157" s="44"/>
      <c r="E157" s="87"/>
      <c r="F157" s="91"/>
      <c r="G157" s="92"/>
      <c r="H157" s="93"/>
      <c r="I157" s="94"/>
      <c r="J157" s="95"/>
      <c r="K157" s="93"/>
      <c r="L157" s="96"/>
      <c r="M157" s="88"/>
      <c r="N157" s="59"/>
      <c r="O157" s="97"/>
      <c r="P157" s="98"/>
      <c r="Q157" s="98"/>
      <c r="R157" s="99"/>
      <c r="S157" s="98"/>
      <c r="T157" s="98"/>
      <c r="U157" s="99"/>
      <c r="V157" s="98"/>
      <c r="W157" s="98"/>
      <c r="X157" s="99"/>
      <c r="Y157" s="100"/>
      <c r="Z157" s="89"/>
      <c r="AA157" s="90"/>
      <c r="AB157" s="124"/>
    </row>
    <row r="158" spans="1:28" ht="14.45" customHeight="1">
      <c r="A158" s="145">
        <v>12</v>
      </c>
      <c r="B158" s="156"/>
      <c r="C158" s="152">
        <f t="shared" si="51"/>
        <v>0</v>
      </c>
      <c r="D158" s="44">
        <f t="shared" si="52"/>
        <v>0</v>
      </c>
      <c r="E158" s="46">
        <f t="shared" si="53"/>
        <v>0</v>
      </c>
      <c r="F158" s="111"/>
      <c r="G158" s="112"/>
      <c r="H158" s="112"/>
      <c r="I158" s="113"/>
      <c r="J158" s="114"/>
      <c r="K158" s="112"/>
      <c r="L158" s="115"/>
      <c r="M158" s="121">
        <f t="shared" si="38"/>
        <v>0</v>
      </c>
      <c r="N158" s="40"/>
      <c r="O158" s="161"/>
      <c r="P158" s="162"/>
      <c r="Q158" s="162"/>
      <c r="R158" s="162"/>
      <c r="S158" s="162"/>
      <c r="T158" s="162"/>
      <c r="U158" s="162"/>
      <c r="V158" s="162"/>
      <c r="W158" s="162"/>
      <c r="X158" s="162"/>
      <c r="Y158" s="163"/>
      <c r="Z158" s="128"/>
      <c r="AA158" s="129"/>
      <c r="AB158" s="124">
        <f t="shared" si="54"/>
        <v>0</v>
      </c>
    </row>
    <row r="159" spans="1:28" ht="14.45" customHeight="1">
      <c r="A159" s="145">
        <v>12</v>
      </c>
      <c r="B159" s="156"/>
      <c r="C159" s="152">
        <f t="shared" si="51"/>
        <v>0</v>
      </c>
      <c r="D159" s="44">
        <f t="shared" si="52"/>
        <v>0</v>
      </c>
      <c r="E159" s="46">
        <f t="shared" si="53"/>
        <v>0</v>
      </c>
      <c r="F159" s="111"/>
      <c r="G159" s="112"/>
      <c r="H159" s="112"/>
      <c r="I159" s="113"/>
      <c r="J159" s="114"/>
      <c r="K159" s="112"/>
      <c r="L159" s="115"/>
      <c r="M159" s="121">
        <f t="shared" si="38"/>
        <v>0</v>
      </c>
      <c r="N159" s="40"/>
      <c r="O159" s="161"/>
      <c r="P159" s="162"/>
      <c r="Q159" s="162"/>
      <c r="R159" s="162"/>
      <c r="S159" s="162"/>
      <c r="T159" s="162"/>
      <c r="U159" s="162"/>
      <c r="V159" s="162"/>
      <c r="W159" s="162"/>
      <c r="X159" s="162"/>
      <c r="Y159" s="163"/>
      <c r="Z159" s="128"/>
      <c r="AA159" s="129"/>
      <c r="AB159" s="124">
        <f t="shared" si="54"/>
        <v>0</v>
      </c>
    </row>
    <row r="160" spans="1:28" s="72" customFormat="1" ht="14.45" customHeight="1">
      <c r="A160" s="146">
        <v>12</v>
      </c>
      <c r="B160" s="157"/>
      <c r="C160" s="153">
        <f t="shared" si="51"/>
        <v>0</v>
      </c>
      <c r="D160" s="69">
        <f t="shared" si="52"/>
        <v>0</v>
      </c>
      <c r="E160" s="70">
        <f t="shared" si="53"/>
        <v>0</v>
      </c>
      <c r="F160" s="116"/>
      <c r="G160" s="117"/>
      <c r="H160" s="117"/>
      <c r="I160" s="118"/>
      <c r="J160" s="119"/>
      <c r="K160" s="117"/>
      <c r="L160" s="120"/>
      <c r="M160" s="122">
        <f t="shared" si="38"/>
        <v>0</v>
      </c>
      <c r="N160" s="71"/>
      <c r="O160" s="164"/>
      <c r="P160" s="165"/>
      <c r="Q160" s="165"/>
      <c r="R160" s="165"/>
      <c r="S160" s="165"/>
      <c r="T160" s="165"/>
      <c r="U160" s="165"/>
      <c r="V160" s="165"/>
      <c r="W160" s="165"/>
      <c r="X160" s="165"/>
      <c r="Y160" s="166"/>
      <c r="Z160" s="130"/>
      <c r="AA160" s="131"/>
      <c r="AB160" s="132">
        <f t="shared" si="54"/>
        <v>0</v>
      </c>
    </row>
    <row r="161" spans="1:28" ht="14.45" customHeight="1">
      <c r="A161" s="145"/>
      <c r="B161" s="158" t="s">
        <v>36</v>
      </c>
      <c r="C161" s="152"/>
      <c r="D161" s="44"/>
      <c r="E161" s="46"/>
      <c r="F161" s="42"/>
      <c r="G161" s="37"/>
      <c r="H161" s="37"/>
      <c r="I161" s="38"/>
      <c r="J161" s="36"/>
      <c r="K161" s="37"/>
      <c r="L161" s="39"/>
      <c r="M161" s="121"/>
      <c r="N161" s="40"/>
      <c r="O161" s="125"/>
      <c r="P161" s="126"/>
      <c r="Q161" s="126"/>
      <c r="R161" s="126"/>
      <c r="S161" s="126"/>
      <c r="T161" s="126"/>
      <c r="U161" s="126"/>
      <c r="V161" s="126"/>
      <c r="W161" s="126"/>
      <c r="X161" s="126"/>
      <c r="Y161" s="127"/>
      <c r="Z161" s="128"/>
      <c r="AA161" s="129"/>
      <c r="AB161" s="124"/>
    </row>
    <row r="162" spans="1:28" ht="14.45" customHeight="1">
      <c r="A162" s="145">
        <v>12</v>
      </c>
      <c r="B162" s="156"/>
      <c r="C162" s="152">
        <f t="shared" si="51"/>
        <v>0</v>
      </c>
      <c r="D162" s="44">
        <f t="shared" si="52"/>
        <v>0</v>
      </c>
      <c r="E162" s="46">
        <f t="shared" si="53"/>
        <v>0</v>
      </c>
      <c r="F162" s="42"/>
      <c r="G162" s="37"/>
      <c r="H162" s="37"/>
      <c r="I162" s="38"/>
      <c r="J162" s="36"/>
      <c r="K162" s="37"/>
      <c r="L162" s="39"/>
      <c r="M162" s="121">
        <f t="shared" si="38"/>
        <v>0</v>
      </c>
      <c r="N162" s="40"/>
      <c r="O162" s="125"/>
      <c r="P162" s="126"/>
      <c r="Q162" s="126"/>
      <c r="R162" s="126"/>
      <c r="S162" s="126"/>
      <c r="T162" s="126"/>
      <c r="U162" s="126"/>
      <c r="V162" s="126"/>
      <c r="W162" s="126"/>
      <c r="X162" s="135"/>
      <c r="Y162" s="127"/>
      <c r="Z162" s="128"/>
      <c r="AA162" s="129"/>
      <c r="AB162" s="124">
        <f t="shared" si="54"/>
        <v>0</v>
      </c>
    </row>
    <row r="163" spans="1:28" ht="14.45" customHeight="1">
      <c r="A163" s="145">
        <v>12</v>
      </c>
      <c r="B163" s="156"/>
      <c r="C163" s="152">
        <f t="shared" si="51"/>
        <v>0</v>
      </c>
      <c r="D163" s="44">
        <f t="shared" si="52"/>
        <v>0</v>
      </c>
      <c r="E163" s="46">
        <f t="shared" si="53"/>
        <v>0</v>
      </c>
      <c r="F163" s="42"/>
      <c r="G163" s="37"/>
      <c r="H163" s="37"/>
      <c r="I163" s="38"/>
      <c r="J163" s="36"/>
      <c r="K163" s="37"/>
      <c r="L163" s="39"/>
      <c r="M163" s="121">
        <f t="shared" si="38"/>
        <v>0</v>
      </c>
      <c r="N163" s="40"/>
      <c r="O163" s="125"/>
      <c r="P163" s="126"/>
      <c r="Q163" s="126"/>
      <c r="R163" s="126"/>
      <c r="S163" s="126"/>
      <c r="T163" s="126"/>
      <c r="U163" s="126"/>
      <c r="V163" s="126"/>
      <c r="W163" s="126"/>
      <c r="X163" s="135"/>
      <c r="Y163" s="127"/>
      <c r="Z163" s="128"/>
      <c r="AA163" s="129"/>
      <c r="AB163" s="124">
        <f t="shared" si="54"/>
        <v>0</v>
      </c>
    </row>
    <row r="164" spans="1:28" ht="14.45" customHeight="1">
      <c r="A164" s="145">
        <v>12</v>
      </c>
      <c r="B164" s="156"/>
      <c r="C164" s="152">
        <f t="shared" si="51"/>
        <v>0</v>
      </c>
      <c r="D164" s="44">
        <f t="shared" si="52"/>
        <v>0</v>
      </c>
      <c r="E164" s="46">
        <f t="shared" si="53"/>
        <v>0</v>
      </c>
      <c r="F164" s="42"/>
      <c r="G164" s="37"/>
      <c r="H164" s="37"/>
      <c r="I164" s="38"/>
      <c r="J164" s="36"/>
      <c r="K164" s="37"/>
      <c r="L164" s="39"/>
      <c r="M164" s="121">
        <f t="shared" si="38"/>
        <v>0</v>
      </c>
      <c r="N164" s="40"/>
      <c r="O164" s="125"/>
      <c r="P164" s="126"/>
      <c r="Q164" s="126"/>
      <c r="R164" s="126"/>
      <c r="S164" s="126"/>
      <c r="T164" s="126"/>
      <c r="U164" s="126"/>
      <c r="V164" s="126"/>
      <c r="W164" s="126"/>
      <c r="X164" s="135"/>
      <c r="Y164" s="127"/>
      <c r="Z164" s="128"/>
      <c r="AA164" s="129"/>
      <c r="AB164" s="124">
        <f t="shared" si="54"/>
        <v>0</v>
      </c>
    </row>
    <row r="165" spans="1:28" ht="14.45" customHeight="1">
      <c r="A165" s="145">
        <v>12</v>
      </c>
      <c r="B165" s="156"/>
      <c r="C165" s="152">
        <f t="shared" si="51"/>
        <v>0</v>
      </c>
      <c r="D165" s="44">
        <f t="shared" si="52"/>
        <v>0</v>
      </c>
      <c r="E165" s="46">
        <f t="shared" si="53"/>
        <v>0</v>
      </c>
      <c r="F165" s="42"/>
      <c r="G165" s="37"/>
      <c r="H165" s="37"/>
      <c r="I165" s="38"/>
      <c r="J165" s="36"/>
      <c r="K165" s="37"/>
      <c r="L165" s="39"/>
      <c r="M165" s="121">
        <f t="shared" si="38"/>
        <v>0</v>
      </c>
      <c r="N165" s="40"/>
      <c r="O165" s="125"/>
      <c r="P165" s="126"/>
      <c r="Q165" s="126"/>
      <c r="R165" s="126"/>
      <c r="S165" s="126"/>
      <c r="T165" s="126"/>
      <c r="U165" s="126"/>
      <c r="V165" s="126"/>
      <c r="W165" s="126"/>
      <c r="X165" s="135"/>
      <c r="Y165" s="127"/>
      <c r="Z165" s="128"/>
      <c r="AA165" s="129"/>
      <c r="AB165" s="124">
        <f t="shared" si="54"/>
        <v>0</v>
      </c>
    </row>
    <row r="166" spans="1:28" ht="14.45" customHeight="1">
      <c r="A166" s="145">
        <v>12</v>
      </c>
      <c r="B166" s="156"/>
      <c r="C166" s="152">
        <f t="shared" si="51"/>
        <v>0</v>
      </c>
      <c r="D166" s="44">
        <f t="shared" si="52"/>
        <v>0</v>
      </c>
      <c r="E166" s="46">
        <f t="shared" si="53"/>
        <v>0</v>
      </c>
      <c r="F166" s="42"/>
      <c r="G166" s="37"/>
      <c r="H166" s="37"/>
      <c r="I166" s="38"/>
      <c r="J166" s="36"/>
      <c r="K166" s="37"/>
      <c r="L166" s="39"/>
      <c r="M166" s="121">
        <f t="shared" si="38"/>
        <v>0</v>
      </c>
      <c r="N166" s="40"/>
      <c r="O166" s="125"/>
      <c r="P166" s="126"/>
      <c r="Q166" s="126"/>
      <c r="R166" s="126"/>
      <c r="S166" s="126"/>
      <c r="T166" s="126"/>
      <c r="U166" s="126"/>
      <c r="V166" s="126"/>
      <c r="W166" s="126"/>
      <c r="X166" s="135"/>
      <c r="Y166" s="127"/>
      <c r="Z166" s="128"/>
      <c r="AA166" s="129"/>
      <c r="AB166" s="124">
        <f t="shared" si="54"/>
        <v>0</v>
      </c>
    </row>
    <row r="167" spans="1:28" ht="14.45" customHeight="1">
      <c r="A167" s="145">
        <v>12</v>
      </c>
      <c r="B167" s="156"/>
      <c r="C167" s="152">
        <f t="shared" si="51"/>
        <v>0</v>
      </c>
      <c r="D167" s="44">
        <f t="shared" si="52"/>
        <v>0</v>
      </c>
      <c r="E167" s="46">
        <f t="shared" si="53"/>
        <v>0</v>
      </c>
      <c r="F167" s="42"/>
      <c r="G167" s="37"/>
      <c r="H167" s="37"/>
      <c r="I167" s="38"/>
      <c r="J167" s="36"/>
      <c r="K167" s="37"/>
      <c r="L167" s="39"/>
      <c r="M167" s="121">
        <f t="shared" si="38"/>
        <v>0</v>
      </c>
      <c r="N167" s="40"/>
      <c r="O167" s="125"/>
      <c r="P167" s="126"/>
      <c r="Q167" s="126"/>
      <c r="R167" s="126"/>
      <c r="S167" s="126"/>
      <c r="T167" s="126"/>
      <c r="U167" s="126"/>
      <c r="V167" s="126"/>
      <c r="W167" s="126"/>
      <c r="X167" s="135"/>
      <c r="Y167" s="127"/>
      <c r="Z167" s="128"/>
      <c r="AA167" s="129"/>
      <c r="AB167" s="124">
        <f t="shared" si="54"/>
        <v>0</v>
      </c>
    </row>
    <row r="168" spans="1:28" ht="14.45" customHeight="1">
      <c r="A168" s="145">
        <v>12</v>
      </c>
      <c r="B168" s="156"/>
      <c r="C168" s="152">
        <f t="shared" si="51"/>
        <v>0</v>
      </c>
      <c r="D168" s="44">
        <f t="shared" si="52"/>
        <v>0</v>
      </c>
      <c r="E168" s="46">
        <f t="shared" si="53"/>
        <v>0</v>
      </c>
      <c r="F168" s="42"/>
      <c r="G168" s="37"/>
      <c r="H168" s="37"/>
      <c r="I168" s="38"/>
      <c r="J168" s="36"/>
      <c r="K168" s="37"/>
      <c r="L168" s="39"/>
      <c r="M168" s="121">
        <f t="shared" si="38"/>
        <v>0</v>
      </c>
      <c r="N168" s="40"/>
      <c r="O168" s="125"/>
      <c r="P168" s="126"/>
      <c r="Q168" s="126"/>
      <c r="R168" s="126"/>
      <c r="S168" s="126"/>
      <c r="T168" s="126"/>
      <c r="U168" s="126"/>
      <c r="V168" s="126"/>
      <c r="W168" s="126"/>
      <c r="X168" s="126"/>
      <c r="Y168" s="127"/>
      <c r="Z168" s="128"/>
      <c r="AA168" s="129"/>
      <c r="AB168" s="124">
        <f t="shared" si="54"/>
        <v>0</v>
      </c>
    </row>
    <row r="169" spans="1:28" ht="14.45" customHeight="1">
      <c r="A169" s="145">
        <v>12</v>
      </c>
      <c r="B169" s="156"/>
      <c r="C169" s="152">
        <f t="shared" si="51"/>
        <v>0</v>
      </c>
      <c r="D169" s="44">
        <f t="shared" si="52"/>
        <v>0</v>
      </c>
      <c r="E169" s="46">
        <f t="shared" si="53"/>
        <v>0</v>
      </c>
      <c r="F169" s="42"/>
      <c r="G169" s="37"/>
      <c r="H169" s="37"/>
      <c r="I169" s="38"/>
      <c r="J169" s="36"/>
      <c r="K169" s="37"/>
      <c r="L169" s="39"/>
      <c r="M169" s="121">
        <f t="shared" si="38"/>
        <v>0</v>
      </c>
      <c r="N169" s="40"/>
      <c r="O169" s="125"/>
      <c r="P169" s="126"/>
      <c r="Q169" s="126"/>
      <c r="R169" s="126"/>
      <c r="S169" s="126"/>
      <c r="T169" s="126"/>
      <c r="U169" s="126"/>
      <c r="V169" s="126"/>
      <c r="W169" s="126"/>
      <c r="X169" s="126"/>
      <c r="Y169" s="127"/>
      <c r="Z169" s="128"/>
      <c r="AA169" s="129"/>
      <c r="AB169" s="124">
        <f t="shared" si="54"/>
        <v>0</v>
      </c>
    </row>
    <row r="170" spans="1:28" ht="14.45" customHeight="1">
      <c r="A170" s="145">
        <v>12</v>
      </c>
      <c r="B170" s="156"/>
      <c r="C170" s="152">
        <f t="shared" si="51"/>
        <v>0</v>
      </c>
      <c r="D170" s="44">
        <f t="shared" si="52"/>
        <v>0</v>
      </c>
      <c r="E170" s="46">
        <f t="shared" si="53"/>
        <v>0</v>
      </c>
      <c r="F170" s="42"/>
      <c r="G170" s="37"/>
      <c r="H170" s="37"/>
      <c r="I170" s="38"/>
      <c r="J170" s="36"/>
      <c r="K170" s="37"/>
      <c r="L170" s="39"/>
      <c r="M170" s="121">
        <f t="shared" si="38"/>
        <v>0</v>
      </c>
      <c r="N170" s="40"/>
      <c r="O170" s="125"/>
      <c r="P170" s="126"/>
      <c r="Q170" s="126"/>
      <c r="R170" s="126"/>
      <c r="S170" s="126"/>
      <c r="T170" s="126"/>
      <c r="U170" s="126"/>
      <c r="V170" s="126"/>
      <c r="W170" s="126"/>
      <c r="X170" s="126"/>
      <c r="Y170" s="127"/>
      <c r="Z170" s="128"/>
      <c r="AA170" s="129"/>
      <c r="AB170" s="124">
        <f t="shared" si="54"/>
        <v>0</v>
      </c>
    </row>
    <row r="171" spans="1:28" ht="14.45" customHeight="1">
      <c r="A171" s="145">
        <v>12</v>
      </c>
      <c r="B171" s="156"/>
      <c r="C171" s="152">
        <f t="shared" si="51"/>
        <v>0</v>
      </c>
      <c r="D171" s="44">
        <f t="shared" si="52"/>
        <v>0</v>
      </c>
      <c r="E171" s="46">
        <f t="shared" si="53"/>
        <v>0</v>
      </c>
      <c r="F171" s="42"/>
      <c r="G171" s="37"/>
      <c r="H171" s="37"/>
      <c r="I171" s="38"/>
      <c r="J171" s="36"/>
      <c r="K171" s="37"/>
      <c r="L171" s="39"/>
      <c r="M171" s="121">
        <f t="shared" si="38"/>
        <v>0</v>
      </c>
      <c r="N171" s="40"/>
      <c r="O171" s="125"/>
      <c r="P171" s="126"/>
      <c r="Q171" s="126"/>
      <c r="R171" s="126"/>
      <c r="S171" s="126"/>
      <c r="T171" s="126"/>
      <c r="U171" s="126"/>
      <c r="V171" s="126"/>
      <c r="W171" s="126"/>
      <c r="X171" s="126"/>
      <c r="Y171" s="127"/>
      <c r="Z171" s="128"/>
      <c r="AA171" s="129"/>
      <c r="AB171" s="124">
        <f t="shared" si="54"/>
        <v>0</v>
      </c>
    </row>
    <row r="172" spans="1:28" ht="14.45" customHeight="1" thickBot="1">
      <c r="A172" s="147">
        <v>12</v>
      </c>
      <c r="B172" s="159"/>
      <c r="C172" s="154">
        <f t="shared" si="51"/>
        <v>0</v>
      </c>
      <c r="D172" s="103">
        <f t="shared" si="52"/>
        <v>0</v>
      </c>
      <c r="E172" s="104">
        <f t="shared" si="53"/>
        <v>0</v>
      </c>
      <c r="F172" s="105"/>
      <c r="G172" s="106"/>
      <c r="H172" s="106"/>
      <c r="I172" s="107"/>
      <c r="J172" s="108"/>
      <c r="K172" s="106"/>
      <c r="L172" s="109"/>
      <c r="M172" s="123">
        <f t="shared" si="38"/>
        <v>0</v>
      </c>
      <c r="N172" s="110"/>
      <c r="O172" s="136"/>
      <c r="P172" s="137"/>
      <c r="Q172" s="137"/>
      <c r="R172" s="137"/>
      <c r="S172" s="137"/>
      <c r="T172" s="137"/>
      <c r="U172" s="137"/>
      <c r="V172" s="137"/>
      <c r="W172" s="137"/>
      <c r="X172" s="137"/>
      <c r="Y172" s="143"/>
      <c r="Z172" s="140"/>
      <c r="AA172" s="141"/>
      <c r="AB172" s="142">
        <f t="shared" ref="AB172" si="59">(Z172*$Z$3)+(AA172*$AA$3)</f>
        <v>0</v>
      </c>
    </row>
    <row r="173" spans="1:28" ht="14.45" customHeight="1">
      <c r="A173" s="144"/>
      <c r="B173" s="160" t="s">
        <v>35</v>
      </c>
      <c r="C173" s="151"/>
      <c r="D173" s="44"/>
      <c r="E173" s="87"/>
      <c r="F173" s="91"/>
      <c r="G173" s="92"/>
      <c r="H173" s="93"/>
      <c r="I173" s="94"/>
      <c r="J173" s="95"/>
      <c r="K173" s="93"/>
      <c r="L173" s="96"/>
      <c r="M173" s="88"/>
      <c r="N173" s="59"/>
      <c r="O173" s="97"/>
      <c r="P173" s="98"/>
      <c r="Q173" s="98"/>
      <c r="R173" s="99"/>
      <c r="S173" s="98"/>
      <c r="T173" s="98"/>
      <c r="U173" s="99"/>
      <c r="V173" s="98"/>
      <c r="W173" s="98"/>
      <c r="X173" s="99"/>
      <c r="Y173" s="100"/>
      <c r="Z173" s="89"/>
      <c r="AA173" s="90"/>
      <c r="AB173" s="124"/>
    </row>
    <row r="174" spans="1:28" ht="14.45" customHeight="1">
      <c r="A174" s="145">
        <v>13</v>
      </c>
      <c r="B174" s="156"/>
      <c r="C174" s="152">
        <f t="shared" si="51"/>
        <v>0</v>
      </c>
      <c r="D174" s="44">
        <f t="shared" si="52"/>
        <v>0</v>
      </c>
      <c r="E174" s="46">
        <f t="shared" si="53"/>
        <v>0</v>
      </c>
      <c r="F174" s="111"/>
      <c r="G174" s="112"/>
      <c r="H174" s="112"/>
      <c r="I174" s="113"/>
      <c r="J174" s="114"/>
      <c r="K174" s="112"/>
      <c r="L174" s="115"/>
      <c r="M174" s="121">
        <f t="shared" si="38"/>
        <v>0</v>
      </c>
      <c r="N174" s="40"/>
      <c r="O174" s="161"/>
      <c r="P174" s="162"/>
      <c r="Q174" s="162"/>
      <c r="R174" s="162"/>
      <c r="S174" s="162"/>
      <c r="T174" s="162"/>
      <c r="U174" s="162"/>
      <c r="V174" s="162"/>
      <c r="W174" s="162"/>
      <c r="X174" s="162"/>
      <c r="Y174" s="163"/>
      <c r="Z174" s="128"/>
      <c r="AA174" s="129"/>
      <c r="AB174" s="124">
        <f t="shared" si="54"/>
        <v>0</v>
      </c>
    </row>
    <row r="175" spans="1:28" ht="14.45" customHeight="1">
      <c r="A175" s="145">
        <v>13</v>
      </c>
      <c r="B175" s="156"/>
      <c r="C175" s="152">
        <f t="shared" si="51"/>
        <v>0</v>
      </c>
      <c r="D175" s="44">
        <f t="shared" si="52"/>
        <v>0</v>
      </c>
      <c r="E175" s="46">
        <f t="shared" si="53"/>
        <v>0</v>
      </c>
      <c r="F175" s="111"/>
      <c r="G175" s="112"/>
      <c r="H175" s="112"/>
      <c r="I175" s="113"/>
      <c r="J175" s="114"/>
      <c r="K175" s="112"/>
      <c r="L175" s="115"/>
      <c r="M175" s="121">
        <f t="shared" si="38"/>
        <v>0</v>
      </c>
      <c r="N175" s="40"/>
      <c r="O175" s="161"/>
      <c r="P175" s="162"/>
      <c r="Q175" s="162"/>
      <c r="R175" s="162"/>
      <c r="S175" s="162"/>
      <c r="T175" s="162"/>
      <c r="U175" s="162"/>
      <c r="V175" s="162"/>
      <c r="W175" s="162"/>
      <c r="X175" s="162"/>
      <c r="Y175" s="163"/>
      <c r="Z175" s="128"/>
      <c r="AA175" s="129"/>
      <c r="AB175" s="124">
        <f t="shared" si="54"/>
        <v>0</v>
      </c>
    </row>
    <row r="176" spans="1:28" ht="14.45" customHeight="1">
      <c r="A176" s="145">
        <v>13</v>
      </c>
      <c r="B176" s="156"/>
      <c r="C176" s="152">
        <f t="shared" si="51"/>
        <v>0</v>
      </c>
      <c r="D176" s="44">
        <f t="shared" si="52"/>
        <v>0</v>
      </c>
      <c r="E176" s="46">
        <f t="shared" si="53"/>
        <v>0</v>
      </c>
      <c r="F176" s="111"/>
      <c r="G176" s="112"/>
      <c r="H176" s="112"/>
      <c r="I176" s="113"/>
      <c r="J176" s="114"/>
      <c r="K176" s="112"/>
      <c r="L176" s="115"/>
      <c r="M176" s="121">
        <f t="shared" si="38"/>
        <v>0</v>
      </c>
      <c r="N176" s="40"/>
      <c r="O176" s="161"/>
      <c r="P176" s="162"/>
      <c r="Q176" s="162"/>
      <c r="R176" s="162"/>
      <c r="S176" s="162"/>
      <c r="T176" s="162"/>
      <c r="U176" s="162"/>
      <c r="V176" s="162"/>
      <c r="W176" s="162"/>
      <c r="X176" s="162"/>
      <c r="Y176" s="163"/>
      <c r="Z176" s="128"/>
      <c r="AA176" s="129"/>
      <c r="AB176" s="124">
        <f t="shared" si="54"/>
        <v>0</v>
      </c>
    </row>
    <row r="177" spans="1:28" s="72" customFormat="1" ht="14.45" customHeight="1">
      <c r="A177" s="146">
        <v>13</v>
      </c>
      <c r="B177" s="157"/>
      <c r="C177" s="153">
        <f t="shared" si="51"/>
        <v>0</v>
      </c>
      <c r="D177" s="69">
        <f t="shared" si="52"/>
        <v>0</v>
      </c>
      <c r="E177" s="70">
        <f t="shared" si="53"/>
        <v>0</v>
      </c>
      <c r="F177" s="116"/>
      <c r="G177" s="117"/>
      <c r="H177" s="117"/>
      <c r="I177" s="118"/>
      <c r="J177" s="119"/>
      <c r="K177" s="117"/>
      <c r="L177" s="120"/>
      <c r="M177" s="122">
        <f t="shared" si="38"/>
        <v>0</v>
      </c>
      <c r="N177" s="71"/>
      <c r="O177" s="164"/>
      <c r="P177" s="165"/>
      <c r="Q177" s="165"/>
      <c r="R177" s="165"/>
      <c r="S177" s="165"/>
      <c r="T177" s="165"/>
      <c r="U177" s="165"/>
      <c r="V177" s="165"/>
      <c r="W177" s="165"/>
      <c r="X177" s="165"/>
      <c r="Y177" s="166"/>
      <c r="Z177" s="130"/>
      <c r="AA177" s="131"/>
      <c r="AB177" s="132">
        <f t="shared" si="54"/>
        <v>0</v>
      </c>
    </row>
    <row r="178" spans="1:28" ht="14.45" customHeight="1">
      <c r="A178" s="145"/>
      <c r="B178" s="158" t="s">
        <v>36</v>
      </c>
      <c r="C178" s="152"/>
      <c r="D178" s="44"/>
      <c r="E178" s="46"/>
      <c r="F178" s="42"/>
      <c r="G178" s="37"/>
      <c r="H178" s="37"/>
      <c r="I178" s="38"/>
      <c r="J178" s="36"/>
      <c r="K178" s="37"/>
      <c r="L178" s="39"/>
      <c r="M178" s="121"/>
      <c r="N178" s="40"/>
      <c r="O178" s="125"/>
      <c r="P178" s="126"/>
      <c r="Q178" s="126"/>
      <c r="R178" s="126"/>
      <c r="S178" s="126"/>
      <c r="T178" s="126"/>
      <c r="U178" s="126"/>
      <c r="V178" s="126"/>
      <c r="W178" s="126"/>
      <c r="X178" s="126"/>
      <c r="Y178" s="127"/>
      <c r="Z178" s="128"/>
      <c r="AA178" s="129"/>
      <c r="AB178" s="124"/>
    </row>
    <row r="179" spans="1:28" ht="14.45" customHeight="1">
      <c r="A179" s="145">
        <v>13</v>
      </c>
      <c r="B179" s="156"/>
      <c r="C179" s="152">
        <f t="shared" si="51"/>
        <v>0</v>
      </c>
      <c r="D179" s="44">
        <f t="shared" si="52"/>
        <v>0</v>
      </c>
      <c r="E179" s="46">
        <f t="shared" si="53"/>
        <v>0</v>
      </c>
      <c r="F179" s="42"/>
      <c r="G179" s="37"/>
      <c r="H179" s="37"/>
      <c r="I179" s="38"/>
      <c r="J179" s="36"/>
      <c r="K179" s="37"/>
      <c r="L179" s="39"/>
      <c r="M179" s="121">
        <f t="shared" si="38"/>
        <v>0</v>
      </c>
      <c r="N179" s="40"/>
      <c r="O179" s="125"/>
      <c r="P179" s="126"/>
      <c r="Q179" s="126"/>
      <c r="R179" s="126"/>
      <c r="S179" s="126"/>
      <c r="T179" s="126"/>
      <c r="U179" s="126"/>
      <c r="V179" s="126"/>
      <c r="W179" s="126"/>
      <c r="X179" s="135"/>
      <c r="Y179" s="127"/>
      <c r="Z179" s="128"/>
      <c r="AA179" s="129"/>
      <c r="AB179" s="124">
        <f t="shared" si="54"/>
        <v>0</v>
      </c>
    </row>
    <row r="180" spans="1:28" ht="14.45" customHeight="1">
      <c r="A180" s="145">
        <v>13</v>
      </c>
      <c r="B180" s="156"/>
      <c r="C180" s="152">
        <f t="shared" si="51"/>
        <v>0</v>
      </c>
      <c r="D180" s="44">
        <f t="shared" si="52"/>
        <v>0</v>
      </c>
      <c r="E180" s="46">
        <f t="shared" si="53"/>
        <v>0</v>
      </c>
      <c r="F180" s="42"/>
      <c r="G180" s="37"/>
      <c r="H180" s="37"/>
      <c r="I180" s="38"/>
      <c r="J180" s="36"/>
      <c r="K180" s="37"/>
      <c r="L180" s="39"/>
      <c r="M180" s="121">
        <f t="shared" si="38"/>
        <v>0</v>
      </c>
      <c r="N180" s="40"/>
      <c r="O180" s="125"/>
      <c r="P180" s="126"/>
      <c r="Q180" s="126"/>
      <c r="R180" s="126"/>
      <c r="S180" s="126"/>
      <c r="T180" s="126"/>
      <c r="U180" s="126"/>
      <c r="V180" s="126"/>
      <c r="W180" s="126"/>
      <c r="X180" s="126"/>
      <c r="Y180" s="127"/>
      <c r="Z180" s="128"/>
      <c r="AA180" s="129"/>
      <c r="AB180" s="124">
        <f t="shared" si="54"/>
        <v>0</v>
      </c>
    </row>
    <row r="181" spans="1:28" ht="14.45" customHeight="1">
      <c r="A181" s="145">
        <v>13</v>
      </c>
      <c r="B181" s="156"/>
      <c r="C181" s="152">
        <f t="shared" si="51"/>
        <v>0</v>
      </c>
      <c r="D181" s="44">
        <f t="shared" si="52"/>
        <v>0</v>
      </c>
      <c r="E181" s="46">
        <f t="shared" si="53"/>
        <v>0</v>
      </c>
      <c r="F181" s="42"/>
      <c r="G181" s="37"/>
      <c r="H181" s="37"/>
      <c r="I181" s="38"/>
      <c r="J181" s="36"/>
      <c r="K181" s="37"/>
      <c r="L181" s="39"/>
      <c r="M181" s="121">
        <f t="shared" si="38"/>
        <v>0</v>
      </c>
      <c r="N181" s="40"/>
      <c r="O181" s="125"/>
      <c r="P181" s="126"/>
      <c r="Q181" s="126"/>
      <c r="R181" s="126"/>
      <c r="S181" s="126"/>
      <c r="T181" s="126"/>
      <c r="U181" s="126"/>
      <c r="V181" s="126"/>
      <c r="W181" s="126"/>
      <c r="X181" s="126"/>
      <c r="Y181" s="127"/>
      <c r="Z181" s="128"/>
      <c r="AA181" s="129"/>
      <c r="AB181" s="124">
        <f t="shared" si="54"/>
        <v>0</v>
      </c>
    </row>
    <row r="182" spans="1:28" ht="14.45" customHeight="1">
      <c r="A182" s="145">
        <v>13</v>
      </c>
      <c r="B182" s="156"/>
      <c r="C182" s="152">
        <f t="shared" si="51"/>
        <v>0</v>
      </c>
      <c r="D182" s="44">
        <f t="shared" si="52"/>
        <v>0</v>
      </c>
      <c r="E182" s="46">
        <f t="shared" si="53"/>
        <v>0</v>
      </c>
      <c r="F182" s="42"/>
      <c r="G182" s="37"/>
      <c r="H182" s="37"/>
      <c r="I182" s="38"/>
      <c r="J182" s="36"/>
      <c r="K182" s="37"/>
      <c r="L182" s="39"/>
      <c r="M182" s="121">
        <f t="shared" si="38"/>
        <v>0</v>
      </c>
      <c r="N182" s="40"/>
      <c r="O182" s="125"/>
      <c r="P182" s="126"/>
      <c r="Q182" s="126"/>
      <c r="R182" s="126"/>
      <c r="S182" s="126"/>
      <c r="T182" s="126"/>
      <c r="U182" s="126"/>
      <c r="V182" s="126"/>
      <c r="W182" s="126"/>
      <c r="X182" s="126"/>
      <c r="Y182" s="127"/>
      <c r="Z182" s="128"/>
      <c r="AA182" s="129"/>
      <c r="AB182" s="124">
        <f t="shared" si="54"/>
        <v>0</v>
      </c>
    </row>
    <row r="183" spans="1:28" ht="14.45" customHeight="1">
      <c r="A183" s="145">
        <v>13</v>
      </c>
      <c r="B183" s="156"/>
      <c r="C183" s="152">
        <f t="shared" si="51"/>
        <v>0</v>
      </c>
      <c r="D183" s="44">
        <f t="shared" si="52"/>
        <v>0</v>
      </c>
      <c r="E183" s="46">
        <f t="shared" si="53"/>
        <v>0</v>
      </c>
      <c r="F183" s="42"/>
      <c r="G183" s="37"/>
      <c r="H183" s="37"/>
      <c r="I183" s="38"/>
      <c r="J183" s="36"/>
      <c r="K183" s="37"/>
      <c r="L183" s="39"/>
      <c r="M183" s="121">
        <f t="shared" ref="M183:M204" si="60">J183+(K183*$M$3)+(L183*$M$3)</f>
        <v>0</v>
      </c>
      <c r="N183" s="40"/>
      <c r="O183" s="125"/>
      <c r="P183" s="126"/>
      <c r="Q183" s="126"/>
      <c r="R183" s="126"/>
      <c r="S183" s="126"/>
      <c r="T183" s="126"/>
      <c r="U183" s="126"/>
      <c r="V183" s="126"/>
      <c r="W183" s="126"/>
      <c r="X183" s="126"/>
      <c r="Y183" s="127"/>
      <c r="Z183" s="128"/>
      <c r="AA183" s="129"/>
      <c r="AB183" s="124">
        <f t="shared" si="54"/>
        <v>0</v>
      </c>
    </row>
    <row r="184" spans="1:28" ht="14.45" customHeight="1" thickBot="1">
      <c r="A184" s="147">
        <v>13</v>
      </c>
      <c r="B184" s="159"/>
      <c r="C184" s="154">
        <f t="shared" ref="C184" si="61">SUM(F184:I184)+M184</f>
        <v>0</v>
      </c>
      <c r="D184" s="103">
        <f t="shared" ref="D184" si="62">SUM(O184:Y184)+AB184</f>
        <v>0</v>
      </c>
      <c r="E184" s="104">
        <f t="shared" ref="E184" si="63">SUM(D184+C184)</f>
        <v>0</v>
      </c>
      <c r="F184" s="105"/>
      <c r="G184" s="106"/>
      <c r="H184" s="106"/>
      <c r="I184" s="107"/>
      <c r="J184" s="108"/>
      <c r="K184" s="106"/>
      <c r="L184" s="109"/>
      <c r="M184" s="123">
        <f t="shared" ref="M184" si="64">J184+(K184*$M$3)+(L184*$M$3)</f>
        <v>0</v>
      </c>
      <c r="N184" s="110"/>
      <c r="O184" s="136"/>
      <c r="P184" s="137"/>
      <c r="Q184" s="137"/>
      <c r="R184" s="137"/>
      <c r="S184" s="137"/>
      <c r="T184" s="137"/>
      <c r="U184" s="137"/>
      <c r="V184" s="137"/>
      <c r="W184" s="137"/>
      <c r="X184" s="137"/>
      <c r="Y184" s="143"/>
      <c r="Z184" s="140"/>
      <c r="AA184" s="141"/>
      <c r="AB184" s="142">
        <f t="shared" si="54"/>
        <v>0</v>
      </c>
    </row>
    <row r="185" spans="1:28" ht="14.45" customHeight="1">
      <c r="A185" s="144"/>
      <c r="B185" s="160" t="s">
        <v>35</v>
      </c>
      <c r="C185" s="151"/>
      <c r="D185" s="44"/>
      <c r="E185" s="87"/>
      <c r="F185" s="91"/>
      <c r="G185" s="92"/>
      <c r="H185" s="93"/>
      <c r="I185" s="94"/>
      <c r="J185" s="95"/>
      <c r="K185" s="93"/>
      <c r="L185" s="96"/>
      <c r="M185" s="88"/>
      <c r="N185" s="59"/>
      <c r="O185" s="97"/>
      <c r="P185" s="98"/>
      <c r="Q185" s="98"/>
      <c r="R185" s="99"/>
      <c r="S185" s="98"/>
      <c r="T185" s="98"/>
      <c r="U185" s="99"/>
      <c r="V185" s="98"/>
      <c r="W185" s="98"/>
      <c r="X185" s="99"/>
      <c r="Y185" s="100"/>
      <c r="Z185" s="89"/>
      <c r="AA185" s="90"/>
      <c r="AB185" s="124"/>
    </row>
    <row r="186" spans="1:28" ht="14.45" customHeight="1">
      <c r="A186" s="145">
        <v>14</v>
      </c>
      <c r="B186" s="156"/>
      <c r="C186" s="152">
        <f t="shared" si="51"/>
        <v>0</v>
      </c>
      <c r="D186" s="44">
        <f t="shared" si="52"/>
        <v>0</v>
      </c>
      <c r="E186" s="46">
        <f t="shared" si="53"/>
        <v>0</v>
      </c>
      <c r="F186" s="111"/>
      <c r="G186" s="112"/>
      <c r="H186" s="112"/>
      <c r="I186" s="113"/>
      <c r="J186" s="114"/>
      <c r="K186" s="112"/>
      <c r="L186" s="115"/>
      <c r="M186" s="121">
        <f t="shared" si="60"/>
        <v>0</v>
      </c>
      <c r="N186" s="40"/>
      <c r="O186" s="161"/>
      <c r="P186" s="162"/>
      <c r="Q186" s="162"/>
      <c r="R186" s="162"/>
      <c r="S186" s="162"/>
      <c r="T186" s="162"/>
      <c r="U186" s="162"/>
      <c r="V186" s="162"/>
      <c r="W186" s="162"/>
      <c r="X186" s="162"/>
      <c r="Y186" s="163"/>
      <c r="Z186" s="128"/>
      <c r="AA186" s="129"/>
      <c r="AB186" s="124">
        <f t="shared" si="54"/>
        <v>0</v>
      </c>
    </row>
    <row r="187" spans="1:28" ht="14.45" customHeight="1">
      <c r="A187" s="145">
        <v>14</v>
      </c>
      <c r="B187" s="156"/>
      <c r="C187" s="152">
        <f t="shared" si="51"/>
        <v>0</v>
      </c>
      <c r="D187" s="44">
        <f t="shared" si="52"/>
        <v>0</v>
      </c>
      <c r="E187" s="46">
        <f t="shared" si="53"/>
        <v>0</v>
      </c>
      <c r="F187" s="111"/>
      <c r="G187" s="112"/>
      <c r="H187" s="112"/>
      <c r="I187" s="113"/>
      <c r="J187" s="114"/>
      <c r="K187" s="112"/>
      <c r="L187" s="115"/>
      <c r="M187" s="121">
        <f t="shared" si="60"/>
        <v>0</v>
      </c>
      <c r="N187" s="40"/>
      <c r="O187" s="161"/>
      <c r="P187" s="162"/>
      <c r="Q187" s="162"/>
      <c r="R187" s="162"/>
      <c r="S187" s="162"/>
      <c r="T187" s="162"/>
      <c r="U187" s="162"/>
      <c r="V187" s="162"/>
      <c r="W187" s="162"/>
      <c r="X187" s="162"/>
      <c r="Y187" s="163"/>
      <c r="Z187" s="128"/>
      <c r="AA187" s="129"/>
      <c r="AB187" s="124">
        <f t="shared" si="54"/>
        <v>0</v>
      </c>
    </row>
    <row r="188" spans="1:28" s="72" customFormat="1" ht="14.45" customHeight="1">
      <c r="A188" s="146">
        <v>14</v>
      </c>
      <c r="B188" s="157"/>
      <c r="C188" s="153">
        <f t="shared" si="51"/>
        <v>0</v>
      </c>
      <c r="D188" s="69">
        <f t="shared" si="52"/>
        <v>0</v>
      </c>
      <c r="E188" s="70">
        <f t="shared" si="53"/>
        <v>0</v>
      </c>
      <c r="F188" s="116"/>
      <c r="G188" s="117"/>
      <c r="H188" s="117"/>
      <c r="I188" s="118"/>
      <c r="J188" s="119"/>
      <c r="K188" s="117"/>
      <c r="L188" s="120"/>
      <c r="M188" s="122">
        <f t="shared" si="60"/>
        <v>0</v>
      </c>
      <c r="N188" s="71"/>
      <c r="O188" s="164"/>
      <c r="P188" s="165"/>
      <c r="Q188" s="165"/>
      <c r="R188" s="165"/>
      <c r="S188" s="165"/>
      <c r="T188" s="165"/>
      <c r="U188" s="165"/>
      <c r="V188" s="165"/>
      <c r="W188" s="165"/>
      <c r="X188" s="165"/>
      <c r="Y188" s="166"/>
      <c r="Z188" s="130"/>
      <c r="AA188" s="131"/>
      <c r="AB188" s="132">
        <f t="shared" si="54"/>
        <v>0</v>
      </c>
    </row>
    <row r="189" spans="1:28" ht="14.45" customHeight="1">
      <c r="A189" s="145"/>
      <c r="B189" s="158" t="s">
        <v>36</v>
      </c>
      <c r="C189" s="152"/>
      <c r="D189" s="44"/>
      <c r="E189" s="46"/>
      <c r="F189" s="42"/>
      <c r="G189" s="37"/>
      <c r="H189" s="37"/>
      <c r="I189" s="38"/>
      <c r="J189" s="36"/>
      <c r="K189" s="37"/>
      <c r="L189" s="39"/>
      <c r="M189" s="121"/>
      <c r="N189" s="40"/>
      <c r="O189" s="125"/>
      <c r="P189" s="126"/>
      <c r="Q189" s="126"/>
      <c r="R189" s="126"/>
      <c r="S189" s="126"/>
      <c r="T189" s="126"/>
      <c r="U189" s="126"/>
      <c r="V189" s="126"/>
      <c r="W189" s="126"/>
      <c r="X189" s="126"/>
      <c r="Y189" s="127"/>
      <c r="Z189" s="128"/>
      <c r="AA189" s="129"/>
      <c r="AB189" s="124"/>
    </row>
    <row r="190" spans="1:28" ht="14.45" customHeight="1">
      <c r="A190" s="145">
        <v>14</v>
      </c>
      <c r="B190" s="156"/>
      <c r="C190" s="152">
        <f t="shared" si="51"/>
        <v>0</v>
      </c>
      <c r="D190" s="44">
        <f t="shared" si="52"/>
        <v>0</v>
      </c>
      <c r="E190" s="46">
        <f t="shared" si="53"/>
        <v>0</v>
      </c>
      <c r="F190" s="42"/>
      <c r="G190" s="37"/>
      <c r="H190" s="37"/>
      <c r="I190" s="38"/>
      <c r="J190" s="36"/>
      <c r="K190" s="37"/>
      <c r="L190" s="39"/>
      <c r="M190" s="121">
        <f t="shared" si="60"/>
        <v>0</v>
      </c>
      <c r="N190" s="40"/>
      <c r="O190" s="125"/>
      <c r="P190" s="126"/>
      <c r="Q190" s="126"/>
      <c r="R190" s="126"/>
      <c r="S190" s="126"/>
      <c r="T190" s="126"/>
      <c r="U190" s="126"/>
      <c r="V190" s="126"/>
      <c r="W190" s="126"/>
      <c r="X190" s="135"/>
      <c r="Y190" s="127"/>
      <c r="Z190" s="128"/>
      <c r="AA190" s="129"/>
      <c r="AB190" s="124">
        <f t="shared" si="54"/>
        <v>0</v>
      </c>
    </row>
    <row r="191" spans="1:28" ht="14.45" customHeight="1">
      <c r="A191" s="145">
        <v>14</v>
      </c>
      <c r="B191" s="156"/>
      <c r="C191" s="152">
        <f t="shared" si="51"/>
        <v>0</v>
      </c>
      <c r="D191" s="44">
        <f t="shared" si="52"/>
        <v>0</v>
      </c>
      <c r="E191" s="46">
        <f t="shared" si="53"/>
        <v>0</v>
      </c>
      <c r="F191" s="42"/>
      <c r="G191" s="37"/>
      <c r="H191" s="37"/>
      <c r="I191" s="38"/>
      <c r="J191" s="36"/>
      <c r="K191" s="37"/>
      <c r="L191" s="39"/>
      <c r="M191" s="121">
        <f t="shared" si="60"/>
        <v>0</v>
      </c>
      <c r="N191" s="40"/>
      <c r="O191" s="125"/>
      <c r="P191" s="126"/>
      <c r="Q191" s="126"/>
      <c r="R191" s="126"/>
      <c r="S191" s="126"/>
      <c r="T191" s="126"/>
      <c r="U191" s="126"/>
      <c r="V191" s="126"/>
      <c r="W191" s="126"/>
      <c r="X191" s="126"/>
      <c r="Y191" s="127"/>
      <c r="Z191" s="128"/>
      <c r="AA191" s="129"/>
      <c r="AB191" s="124">
        <f t="shared" si="54"/>
        <v>0</v>
      </c>
    </row>
    <row r="192" spans="1:28" ht="14.45" customHeight="1">
      <c r="A192" s="145">
        <v>14</v>
      </c>
      <c r="B192" s="156"/>
      <c r="C192" s="152">
        <f t="shared" si="51"/>
        <v>0</v>
      </c>
      <c r="D192" s="44">
        <f t="shared" si="52"/>
        <v>0</v>
      </c>
      <c r="E192" s="46">
        <f t="shared" si="53"/>
        <v>0</v>
      </c>
      <c r="F192" s="42"/>
      <c r="G192" s="37"/>
      <c r="H192" s="37"/>
      <c r="I192" s="38"/>
      <c r="J192" s="36"/>
      <c r="K192" s="37"/>
      <c r="L192" s="39"/>
      <c r="M192" s="121">
        <f t="shared" si="60"/>
        <v>0</v>
      </c>
      <c r="N192" s="40"/>
      <c r="O192" s="125"/>
      <c r="P192" s="126"/>
      <c r="Q192" s="126"/>
      <c r="R192" s="126"/>
      <c r="S192" s="126"/>
      <c r="T192" s="126"/>
      <c r="U192" s="126"/>
      <c r="V192" s="126"/>
      <c r="W192" s="126"/>
      <c r="X192" s="126"/>
      <c r="Y192" s="127"/>
      <c r="Z192" s="128"/>
      <c r="AA192" s="129"/>
      <c r="AB192" s="124">
        <f t="shared" si="54"/>
        <v>0</v>
      </c>
    </row>
    <row r="193" spans="1:28" ht="14.45" customHeight="1" thickBot="1">
      <c r="A193" s="147">
        <v>14</v>
      </c>
      <c r="B193" s="159"/>
      <c r="C193" s="154">
        <f t="shared" si="51"/>
        <v>0</v>
      </c>
      <c r="D193" s="103">
        <f t="shared" si="52"/>
        <v>0</v>
      </c>
      <c r="E193" s="104">
        <f t="shared" si="53"/>
        <v>0</v>
      </c>
      <c r="F193" s="105"/>
      <c r="G193" s="106"/>
      <c r="H193" s="106"/>
      <c r="I193" s="107"/>
      <c r="J193" s="108"/>
      <c r="K193" s="106"/>
      <c r="L193" s="109"/>
      <c r="M193" s="123">
        <f t="shared" si="60"/>
        <v>0</v>
      </c>
      <c r="N193" s="110"/>
      <c r="O193" s="136"/>
      <c r="P193" s="137"/>
      <c r="Q193" s="137"/>
      <c r="R193" s="137"/>
      <c r="S193" s="137"/>
      <c r="T193" s="137"/>
      <c r="U193" s="137"/>
      <c r="V193" s="137"/>
      <c r="W193" s="137"/>
      <c r="X193" s="137"/>
      <c r="Y193" s="143"/>
      <c r="Z193" s="140"/>
      <c r="AA193" s="141"/>
      <c r="AB193" s="142">
        <f t="shared" ref="AB193:AB204" si="65">(Z193*$Z$3)+(AA193*$AA$3)</f>
        <v>0</v>
      </c>
    </row>
    <row r="194" spans="1:28" ht="14.45" customHeight="1">
      <c r="A194" s="144"/>
      <c r="B194" s="160" t="s">
        <v>35</v>
      </c>
      <c r="C194" s="151"/>
      <c r="D194" s="44"/>
      <c r="E194" s="87"/>
      <c r="F194" s="91"/>
      <c r="G194" s="92"/>
      <c r="H194" s="93"/>
      <c r="I194" s="94"/>
      <c r="J194" s="95"/>
      <c r="K194" s="93"/>
      <c r="L194" s="96"/>
      <c r="M194" s="88"/>
      <c r="N194" s="59"/>
      <c r="O194" s="97"/>
      <c r="P194" s="98"/>
      <c r="Q194" s="98"/>
      <c r="R194" s="99"/>
      <c r="S194" s="98"/>
      <c r="T194" s="98"/>
      <c r="U194" s="99"/>
      <c r="V194" s="98"/>
      <c r="W194" s="98"/>
      <c r="X194" s="99"/>
      <c r="Y194" s="100"/>
      <c r="Z194" s="89"/>
      <c r="AA194" s="90"/>
      <c r="AB194" s="124"/>
    </row>
    <row r="195" spans="1:28" s="72" customFormat="1" ht="14.45" customHeight="1">
      <c r="A195" s="146">
        <v>15</v>
      </c>
      <c r="B195" s="157"/>
      <c r="C195" s="153">
        <f t="shared" si="51"/>
        <v>0</v>
      </c>
      <c r="D195" s="69">
        <f t="shared" si="52"/>
        <v>0</v>
      </c>
      <c r="E195" s="70">
        <f t="shared" si="53"/>
        <v>0</v>
      </c>
      <c r="F195" s="116"/>
      <c r="G195" s="117"/>
      <c r="H195" s="117"/>
      <c r="I195" s="118"/>
      <c r="J195" s="119"/>
      <c r="K195" s="117"/>
      <c r="L195" s="120"/>
      <c r="M195" s="122">
        <f t="shared" si="60"/>
        <v>0</v>
      </c>
      <c r="N195" s="71"/>
      <c r="O195" s="164"/>
      <c r="P195" s="165"/>
      <c r="Q195" s="165"/>
      <c r="R195" s="165"/>
      <c r="S195" s="165"/>
      <c r="T195" s="165"/>
      <c r="U195" s="165"/>
      <c r="V195" s="165"/>
      <c r="W195" s="165"/>
      <c r="X195" s="165"/>
      <c r="Y195" s="166"/>
      <c r="Z195" s="130"/>
      <c r="AA195" s="131"/>
      <c r="AB195" s="132">
        <f t="shared" si="65"/>
        <v>0</v>
      </c>
    </row>
    <row r="196" spans="1:28" ht="14.45" customHeight="1">
      <c r="A196" s="145"/>
      <c r="B196" s="158" t="s">
        <v>36</v>
      </c>
      <c r="C196" s="152"/>
      <c r="D196" s="44"/>
      <c r="E196" s="46"/>
      <c r="F196" s="42"/>
      <c r="G196" s="37"/>
      <c r="H196" s="37"/>
      <c r="I196" s="38"/>
      <c r="J196" s="36"/>
      <c r="K196" s="37"/>
      <c r="L196" s="39"/>
      <c r="M196" s="121"/>
      <c r="N196" s="40"/>
      <c r="O196" s="125"/>
      <c r="P196" s="126"/>
      <c r="Q196" s="126"/>
      <c r="R196" s="126"/>
      <c r="S196" s="126"/>
      <c r="T196" s="126"/>
      <c r="U196" s="126"/>
      <c r="V196" s="126"/>
      <c r="W196" s="126"/>
      <c r="X196" s="126"/>
      <c r="Y196" s="127"/>
      <c r="Z196" s="128"/>
      <c r="AA196" s="129"/>
      <c r="AB196" s="124"/>
    </row>
    <row r="197" spans="1:28" ht="14.45" customHeight="1">
      <c r="A197" s="145">
        <v>15</v>
      </c>
      <c r="B197" s="156"/>
      <c r="C197" s="152">
        <f t="shared" si="51"/>
        <v>0</v>
      </c>
      <c r="D197" s="44">
        <f t="shared" si="52"/>
        <v>0</v>
      </c>
      <c r="E197" s="46">
        <f t="shared" si="53"/>
        <v>0</v>
      </c>
      <c r="F197" s="42"/>
      <c r="G197" s="37"/>
      <c r="H197" s="37"/>
      <c r="I197" s="38"/>
      <c r="J197" s="36"/>
      <c r="K197" s="37"/>
      <c r="L197" s="39"/>
      <c r="M197" s="121">
        <f t="shared" si="60"/>
        <v>0</v>
      </c>
      <c r="N197" s="40"/>
      <c r="O197" s="125"/>
      <c r="P197" s="126"/>
      <c r="Q197" s="126"/>
      <c r="R197" s="126"/>
      <c r="S197" s="126"/>
      <c r="T197" s="126"/>
      <c r="U197" s="126"/>
      <c r="V197" s="126"/>
      <c r="W197" s="126"/>
      <c r="X197" s="135"/>
      <c r="Y197" s="127"/>
      <c r="Z197" s="128"/>
      <c r="AA197" s="129"/>
      <c r="AB197" s="124">
        <f t="shared" si="65"/>
        <v>0</v>
      </c>
    </row>
    <row r="198" spans="1:28" ht="14.45" customHeight="1">
      <c r="A198" s="145">
        <v>15</v>
      </c>
      <c r="B198" s="156"/>
      <c r="C198" s="152">
        <f t="shared" si="51"/>
        <v>0</v>
      </c>
      <c r="D198" s="44">
        <f t="shared" si="52"/>
        <v>0</v>
      </c>
      <c r="E198" s="46">
        <f t="shared" si="53"/>
        <v>0</v>
      </c>
      <c r="F198" s="42"/>
      <c r="G198" s="37"/>
      <c r="H198" s="37"/>
      <c r="I198" s="38"/>
      <c r="J198" s="36"/>
      <c r="K198" s="37"/>
      <c r="L198" s="39"/>
      <c r="M198" s="121">
        <f t="shared" si="60"/>
        <v>0</v>
      </c>
      <c r="N198" s="40"/>
      <c r="O198" s="125"/>
      <c r="P198" s="126"/>
      <c r="Q198" s="126"/>
      <c r="R198" s="126"/>
      <c r="S198" s="126"/>
      <c r="T198" s="126"/>
      <c r="U198" s="126"/>
      <c r="V198" s="126"/>
      <c r="W198" s="126"/>
      <c r="X198" s="126"/>
      <c r="Y198" s="127"/>
      <c r="Z198" s="128"/>
      <c r="AA198" s="129"/>
      <c r="AB198" s="124">
        <f t="shared" si="65"/>
        <v>0</v>
      </c>
    </row>
    <row r="199" spans="1:28" ht="14.45" customHeight="1">
      <c r="A199" s="145">
        <v>15</v>
      </c>
      <c r="B199" s="156"/>
      <c r="C199" s="152">
        <f t="shared" si="51"/>
        <v>0</v>
      </c>
      <c r="D199" s="44">
        <f t="shared" si="52"/>
        <v>0</v>
      </c>
      <c r="E199" s="46">
        <f t="shared" si="53"/>
        <v>0</v>
      </c>
      <c r="F199" s="42"/>
      <c r="G199" s="37"/>
      <c r="H199" s="37"/>
      <c r="I199" s="38"/>
      <c r="J199" s="36"/>
      <c r="K199" s="37"/>
      <c r="L199" s="39"/>
      <c r="M199" s="121">
        <f t="shared" si="60"/>
        <v>0</v>
      </c>
      <c r="N199" s="40"/>
      <c r="O199" s="125"/>
      <c r="P199" s="126"/>
      <c r="Q199" s="126"/>
      <c r="R199" s="126"/>
      <c r="S199" s="126"/>
      <c r="T199" s="126"/>
      <c r="U199" s="126"/>
      <c r="V199" s="126"/>
      <c r="W199" s="126"/>
      <c r="X199" s="126"/>
      <c r="Y199" s="127"/>
      <c r="Z199" s="128"/>
      <c r="AA199" s="129"/>
      <c r="AB199" s="124">
        <f t="shared" si="65"/>
        <v>0</v>
      </c>
    </row>
    <row r="200" spans="1:28" ht="14.45" customHeight="1">
      <c r="A200" s="145">
        <v>15</v>
      </c>
      <c r="B200" s="156"/>
      <c r="C200" s="152">
        <f t="shared" si="51"/>
        <v>0</v>
      </c>
      <c r="D200" s="44">
        <f t="shared" si="52"/>
        <v>0</v>
      </c>
      <c r="E200" s="46">
        <f t="shared" si="53"/>
        <v>0</v>
      </c>
      <c r="F200" s="42"/>
      <c r="G200" s="37"/>
      <c r="H200" s="37"/>
      <c r="I200" s="38"/>
      <c r="J200" s="36"/>
      <c r="K200" s="37"/>
      <c r="L200" s="39"/>
      <c r="M200" s="121">
        <f t="shared" si="60"/>
        <v>0</v>
      </c>
      <c r="N200" s="40"/>
      <c r="O200" s="125"/>
      <c r="P200" s="126"/>
      <c r="Q200" s="126"/>
      <c r="R200" s="126"/>
      <c r="S200" s="126"/>
      <c r="T200" s="126"/>
      <c r="U200" s="126"/>
      <c r="V200" s="126"/>
      <c r="W200" s="126"/>
      <c r="X200" s="126"/>
      <c r="Y200" s="127"/>
      <c r="Z200" s="128"/>
      <c r="AA200" s="129"/>
      <c r="AB200" s="124">
        <f t="shared" si="65"/>
        <v>0</v>
      </c>
    </row>
    <row r="201" spans="1:28" ht="14.45" customHeight="1">
      <c r="A201" s="145">
        <v>15</v>
      </c>
      <c r="B201" s="156"/>
      <c r="C201" s="152">
        <f t="shared" si="51"/>
        <v>0</v>
      </c>
      <c r="D201" s="44">
        <f t="shared" si="52"/>
        <v>0</v>
      </c>
      <c r="E201" s="46">
        <f t="shared" si="53"/>
        <v>0</v>
      </c>
      <c r="F201" s="42"/>
      <c r="G201" s="37"/>
      <c r="H201" s="37"/>
      <c r="I201" s="38"/>
      <c r="J201" s="36"/>
      <c r="K201" s="37"/>
      <c r="L201" s="39"/>
      <c r="M201" s="121">
        <f t="shared" si="60"/>
        <v>0</v>
      </c>
      <c r="N201" s="40"/>
      <c r="O201" s="125"/>
      <c r="P201" s="126"/>
      <c r="Q201" s="126"/>
      <c r="R201" s="126"/>
      <c r="S201" s="126"/>
      <c r="T201" s="126"/>
      <c r="U201" s="126"/>
      <c r="V201" s="126"/>
      <c r="W201" s="126"/>
      <c r="X201" s="126"/>
      <c r="Y201" s="127"/>
      <c r="Z201" s="128"/>
      <c r="AA201" s="129"/>
      <c r="AB201" s="124">
        <f t="shared" si="65"/>
        <v>0</v>
      </c>
    </row>
    <row r="202" spans="1:28" ht="14.45" customHeight="1">
      <c r="A202" s="145">
        <v>15</v>
      </c>
      <c r="B202" s="156"/>
      <c r="C202" s="152">
        <f t="shared" si="51"/>
        <v>0</v>
      </c>
      <c r="D202" s="44">
        <f t="shared" si="52"/>
        <v>0</v>
      </c>
      <c r="E202" s="46">
        <f t="shared" si="53"/>
        <v>0</v>
      </c>
      <c r="F202" s="42"/>
      <c r="G202" s="37"/>
      <c r="H202" s="37"/>
      <c r="I202" s="38"/>
      <c r="J202" s="36"/>
      <c r="K202" s="37"/>
      <c r="L202" s="39"/>
      <c r="M202" s="121">
        <f t="shared" si="60"/>
        <v>0</v>
      </c>
      <c r="N202" s="40"/>
      <c r="O202" s="125"/>
      <c r="P202" s="126"/>
      <c r="Q202" s="126"/>
      <c r="R202" s="126"/>
      <c r="S202" s="126"/>
      <c r="T202" s="126"/>
      <c r="U202" s="126"/>
      <c r="V202" s="126"/>
      <c r="W202" s="126"/>
      <c r="X202" s="126"/>
      <c r="Y202" s="127"/>
      <c r="Z202" s="128"/>
      <c r="AA202" s="129"/>
      <c r="AB202" s="124">
        <f t="shared" si="65"/>
        <v>0</v>
      </c>
    </row>
    <row r="203" spans="1:28" ht="14.45" customHeight="1">
      <c r="A203" s="145">
        <v>15</v>
      </c>
      <c r="B203" s="156"/>
      <c r="C203" s="152">
        <f t="shared" si="51"/>
        <v>0</v>
      </c>
      <c r="D203" s="44">
        <f t="shared" si="52"/>
        <v>0</v>
      </c>
      <c r="E203" s="46">
        <f t="shared" si="53"/>
        <v>0</v>
      </c>
      <c r="F203" s="42"/>
      <c r="G203" s="37"/>
      <c r="H203" s="37"/>
      <c r="I203" s="38"/>
      <c r="J203" s="36"/>
      <c r="K203" s="37"/>
      <c r="L203" s="39"/>
      <c r="M203" s="121">
        <f t="shared" si="60"/>
        <v>0</v>
      </c>
      <c r="N203" s="40"/>
      <c r="O203" s="125"/>
      <c r="P203" s="126"/>
      <c r="Q203" s="126"/>
      <c r="R203" s="126"/>
      <c r="S203" s="126"/>
      <c r="T203" s="126"/>
      <c r="U203" s="126"/>
      <c r="V203" s="126"/>
      <c r="W203" s="126"/>
      <c r="X203" s="126"/>
      <c r="Y203" s="127"/>
      <c r="Z203" s="128"/>
      <c r="AA203" s="129"/>
      <c r="AB203" s="124">
        <f t="shared" si="65"/>
        <v>0</v>
      </c>
    </row>
    <row r="204" spans="1:28" ht="14.45" customHeight="1" thickBot="1">
      <c r="A204" s="147">
        <v>15</v>
      </c>
      <c r="B204" s="159"/>
      <c r="C204" s="154">
        <f t="shared" si="51"/>
        <v>0</v>
      </c>
      <c r="D204" s="103">
        <f t="shared" si="52"/>
        <v>0</v>
      </c>
      <c r="E204" s="104">
        <f t="shared" si="53"/>
        <v>0</v>
      </c>
      <c r="F204" s="105"/>
      <c r="G204" s="106"/>
      <c r="H204" s="106"/>
      <c r="I204" s="107"/>
      <c r="J204" s="108"/>
      <c r="K204" s="106"/>
      <c r="L204" s="109"/>
      <c r="M204" s="123">
        <f t="shared" si="60"/>
        <v>0</v>
      </c>
      <c r="N204" s="110"/>
      <c r="O204" s="136"/>
      <c r="P204" s="137"/>
      <c r="Q204" s="137"/>
      <c r="R204" s="137"/>
      <c r="S204" s="137"/>
      <c r="T204" s="137"/>
      <c r="U204" s="137"/>
      <c r="V204" s="137"/>
      <c r="W204" s="137"/>
      <c r="X204" s="137"/>
      <c r="Y204" s="143"/>
      <c r="Z204" s="140"/>
      <c r="AA204" s="141"/>
      <c r="AB204" s="142">
        <f t="shared" si="65"/>
        <v>0</v>
      </c>
    </row>
    <row r="205" spans="1:28" ht="15" thickBot="1">
      <c r="B205" s="47" t="s">
        <v>37</v>
      </c>
      <c r="C205" s="75">
        <f>SUM(C7:C204)</f>
        <v>0</v>
      </c>
      <c r="D205" s="101">
        <f>SUM(D7:D204)</f>
        <v>0</v>
      </c>
      <c r="E205" s="102">
        <f>SUM(E7:E204)</f>
        <v>0</v>
      </c>
      <c r="Z205" s="68" t="s">
        <v>38</v>
      </c>
    </row>
    <row r="206" spans="1:28" ht="15" thickTop="1">
      <c r="E206" s="48">
        <f>C2</f>
        <v>0</v>
      </c>
      <c r="F206" t="s">
        <v>39</v>
      </c>
    </row>
    <row r="207" spans="1:28">
      <c r="B207" s="73"/>
      <c r="E207" s="67">
        <f>E205-E206</f>
        <v>0</v>
      </c>
      <c r="F207" t="s">
        <v>40</v>
      </c>
    </row>
    <row r="208" spans="1:28">
      <c r="B208" s="73"/>
      <c r="E208" s="74"/>
    </row>
    <row r="209" spans="2:5" ht="15" thickBot="1">
      <c r="C209" s="171" t="s">
        <v>41</v>
      </c>
      <c r="D209" s="192"/>
      <c r="E209" s="192"/>
    </row>
    <row r="210" spans="2:5">
      <c r="B210" s="47">
        <v>1</v>
      </c>
      <c r="C210" s="76">
        <f t="shared" ref="C210:C224" si="66">SUMIF($A$7:$A$204, B210, $C$7:$C$204)</f>
        <v>0</v>
      </c>
      <c r="D210" s="80">
        <f t="shared" ref="D210:D224" si="67">SUMIF($A$7:$A$204, B210, $D$7:$D$204)</f>
        <v>0</v>
      </c>
      <c r="E210" s="84">
        <f>SUM(C210:D210)</f>
        <v>0</v>
      </c>
    </row>
    <row r="211" spans="2:5">
      <c r="B211" s="47">
        <v>2</v>
      </c>
      <c r="C211" s="77">
        <f t="shared" si="66"/>
        <v>0</v>
      </c>
      <c r="D211" s="81">
        <f t="shared" si="67"/>
        <v>0</v>
      </c>
      <c r="E211" s="85">
        <f t="shared" ref="E211:E224" si="68">SUM(C211:D211)</f>
        <v>0</v>
      </c>
    </row>
    <row r="212" spans="2:5">
      <c r="B212" s="47">
        <v>3</v>
      </c>
      <c r="C212" s="77">
        <f t="shared" si="66"/>
        <v>0</v>
      </c>
      <c r="D212" s="81">
        <f t="shared" si="67"/>
        <v>0</v>
      </c>
      <c r="E212" s="85">
        <f t="shared" si="68"/>
        <v>0</v>
      </c>
    </row>
    <row r="213" spans="2:5">
      <c r="B213" s="47">
        <v>4</v>
      </c>
      <c r="C213" s="77">
        <f t="shared" si="66"/>
        <v>0</v>
      </c>
      <c r="D213" s="81">
        <f t="shared" si="67"/>
        <v>0</v>
      </c>
      <c r="E213" s="85">
        <f t="shared" si="68"/>
        <v>0</v>
      </c>
    </row>
    <row r="214" spans="2:5">
      <c r="B214" s="47">
        <v>5</v>
      </c>
      <c r="C214" s="77">
        <f t="shared" si="66"/>
        <v>0</v>
      </c>
      <c r="D214" s="81">
        <f t="shared" si="67"/>
        <v>0</v>
      </c>
      <c r="E214" s="85">
        <f t="shared" si="68"/>
        <v>0</v>
      </c>
    </row>
    <row r="215" spans="2:5">
      <c r="B215" s="47">
        <v>6</v>
      </c>
      <c r="C215" s="77">
        <f t="shared" si="66"/>
        <v>0</v>
      </c>
      <c r="D215" s="81">
        <f t="shared" si="67"/>
        <v>0</v>
      </c>
      <c r="E215" s="85">
        <f t="shared" si="68"/>
        <v>0</v>
      </c>
    </row>
    <row r="216" spans="2:5">
      <c r="B216" s="47">
        <v>7</v>
      </c>
      <c r="C216" s="77">
        <f t="shared" si="66"/>
        <v>0</v>
      </c>
      <c r="D216" s="81">
        <f t="shared" si="67"/>
        <v>0</v>
      </c>
      <c r="E216" s="85">
        <f t="shared" si="68"/>
        <v>0</v>
      </c>
    </row>
    <row r="217" spans="2:5">
      <c r="B217" s="47">
        <v>8</v>
      </c>
      <c r="C217" s="77">
        <f t="shared" si="66"/>
        <v>0</v>
      </c>
      <c r="D217" s="81">
        <f t="shared" si="67"/>
        <v>0</v>
      </c>
      <c r="E217" s="85">
        <f t="shared" si="68"/>
        <v>0</v>
      </c>
    </row>
    <row r="218" spans="2:5">
      <c r="B218" s="47">
        <v>9</v>
      </c>
      <c r="C218" s="77">
        <f t="shared" si="66"/>
        <v>0</v>
      </c>
      <c r="D218" s="81">
        <f t="shared" si="67"/>
        <v>0</v>
      </c>
      <c r="E218" s="85">
        <f t="shared" si="68"/>
        <v>0</v>
      </c>
    </row>
    <row r="219" spans="2:5">
      <c r="B219" s="47">
        <v>10</v>
      </c>
      <c r="C219" s="77">
        <f t="shared" si="66"/>
        <v>0</v>
      </c>
      <c r="D219" s="81">
        <f t="shared" si="67"/>
        <v>0</v>
      </c>
      <c r="E219" s="85">
        <f t="shared" si="68"/>
        <v>0</v>
      </c>
    </row>
    <row r="220" spans="2:5">
      <c r="B220" s="47">
        <v>11</v>
      </c>
      <c r="C220" s="77">
        <f t="shared" si="66"/>
        <v>0</v>
      </c>
      <c r="D220" s="81">
        <f t="shared" si="67"/>
        <v>0</v>
      </c>
      <c r="E220" s="85">
        <f t="shared" si="68"/>
        <v>0</v>
      </c>
    </row>
    <row r="221" spans="2:5">
      <c r="B221" s="47">
        <v>12</v>
      </c>
      <c r="C221" s="77">
        <f t="shared" si="66"/>
        <v>0</v>
      </c>
      <c r="D221" s="81">
        <f t="shared" si="67"/>
        <v>0</v>
      </c>
      <c r="E221" s="85">
        <f t="shared" si="68"/>
        <v>0</v>
      </c>
    </row>
    <row r="222" spans="2:5">
      <c r="B222" s="47">
        <v>13</v>
      </c>
      <c r="C222" s="77">
        <f t="shared" si="66"/>
        <v>0</v>
      </c>
      <c r="D222" s="81">
        <f t="shared" si="67"/>
        <v>0</v>
      </c>
      <c r="E222" s="85">
        <f t="shared" si="68"/>
        <v>0</v>
      </c>
    </row>
    <row r="223" spans="2:5">
      <c r="B223" s="47">
        <v>14</v>
      </c>
      <c r="C223" s="77">
        <f t="shared" si="66"/>
        <v>0</v>
      </c>
      <c r="D223" s="81">
        <f t="shared" si="67"/>
        <v>0</v>
      </c>
      <c r="E223" s="85">
        <f t="shared" si="68"/>
        <v>0</v>
      </c>
    </row>
    <row r="224" spans="2:5" ht="15" thickBot="1">
      <c r="B224" s="47">
        <v>15</v>
      </c>
      <c r="C224" s="78">
        <f t="shared" si="66"/>
        <v>0</v>
      </c>
      <c r="D224" s="82">
        <f t="shared" si="67"/>
        <v>0</v>
      </c>
      <c r="E224" s="85">
        <f t="shared" si="68"/>
        <v>0</v>
      </c>
    </row>
    <row r="225" spans="2:5" ht="15" thickBot="1">
      <c r="C225" s="79">
        <f>SUM(C210:C224)</f>
        <v>0</v>
      </c>
      <c r="D225" s="83">
        <f>SUM(D210:D224)</f>
        <v>0</v>
      </c>
      <c r="E225" s="86">
        <f>SUM(E210:E224)</f>
        <v>0</v>
      </c>
    </row>
    <row r="226" spans="2:5">
      <c r="B226" s="47" t="s">
        <v>42</v>
      </c>
      <c r="C226" s="74">
        <f>AVERAGE(C210:C224)</f>
        <v>0</v>
      </c>
      <c r="D226" s="74">
        <f>AVERAGE(D210:D224)</f>
        <v>0</v>
      </c>
      <c r="E226" s="74">
        <f>AVERAGE(E210:E224)</f>
        <v>0</v>
      </c>
    </row>
  </sheetData>
  <mergeCells count="7">
    <mergeCell ref="C209:E209"/>
    <mergeCell ref="F1:M2"/>
    <mergeCell ref="O1:AB2"/>
    <mergeCell ref="F4:I4"/>
    <mergeCell ref="J4:L4"/>
    <mergeCell ref="O4:Y4"/>
    <mergeCell ref="Z4:AA4"/>
  </mergeCells>
  <conditionalFormatting sqref="C4">
    <cfRule type="cellIs" dxfId="30" priority="32" operator="lessThan">
      <formula>$E$206</formula>
    </cfRule>
    <cfRule type="cellIs" dxfId="29" priority="33" operator="greaterThan">
      <formula>$E$206</formula>
    </cfRule>
  </conditionalFormatting>
  <conditionalFormatting sqref="B23:B27 B36:B40 B50:B52 B61:B64 B72:B75 B85:B87 B98:B100 B112:B115 B126:B128 B141:B145 B158:B160 B174:B177 B186:B188 B195 B42:B47 B54:B58 B66:B69 B77:B82 B89:B94 B102:B108 B117:B122 B130:B138 B147:B155 B162:B171 B179:B183 B7:B21 B29:B34 B190:B193 B197:B204">
    <cfRule type="expression" dxfId="28" priority="30">
      <formula>SUM(C7:D7)&gt;$F$3</formula>
    </cfRule>
  </conditionalFormatting>
  <conditionalFormatting sqref="B109">
    <cfRule type="expression" dxfId="27" priority="28">
      <formula>SUM(C109:D109)&gt;$F$3</formula>
    </cfRule>
  </conditionalFormatting>
  <conditionalFormatting sqref="B95">
    <cfRule type="expression" dxfId="26" priority="27">
      <formula>SUM(C95:D95)&gt;$F$3</formula>
    </cfRule>
  </conditionalFormatting>
  <conditionalFormatting sqref="B123">
    <cfRule type="expression" dxfId="25" priority="26">
      <formula>SUM(C123:D123)&gt;$F$3</formula>
    </cfRule>
  </conditionalFormatting>
  <conditionalFormatting sqref="B184">
    <cfRule type="expression" dxfId="24" priority="25">
      <formula>SUM(C184:D184)&gt;$F$3</formula>
    </cfRule>
  </conditionalFormatting>
  <conditionalFormatting sqref="B172">
    <cfRule type="expression" dxfId="23" priority="24">
      <formula>SUM(C172:D172)&gt;$F$3</formula>
    </cfRule>
  </conditionalFormatting>
  <conditionalFormatting sqref="B156">
    <cfRule type="expression" dxfId="22" priority="23">
      <formula>SUM(C156:D156)&gt;$F$3</formula>
    </cfRule>
  </conditionalFormatting>
  <conditionalFormatting sqref="B139">
    <cfRule type="expression" dxfId="21" priority="22">
      <formula>SUM(C139:D139)&gt;$F$3</formula>
    </cfRule>
  </conditionalFormatting>
  <conditionalFormatting sqref="B124">
    <cfRule type="expression" dxfId="20" priority="21">
      <formula>SUM(C124:D124)&gt;$F$3</formula>
    </cfRule>
  </conditionalFormatting>
  <conditionalFormatting sqref="B110">
    <cfRule type="expression" dxfId="19" priority="20">
      <formula>SUM(C110:D110)&gt;$F$3</formula>
    </cfRule>
  </conditionalFormatting>
  <conditionalFormatting sqref="B96">
    <cfRule type="expression" dxfId="18" priority="19">
      <formula>SUM(C96:D96)&gt;$F$3</formula>
    </cfRule>
  </conditionalFormatting>
  <conditionalFormatting sqref="B83">
    <cfRule type="expression" dxfId="17" priority="18">
      <formula>SUM(C83:D83)&gt;$F$3</formula>
    </cfRule>
  </conditionalFormatting>
  <conditionalFormatting sqref="B70">
    <cfRule type="expression" dxfId="16" priority="17">
      <formula>SUM(C70:D70)&gt;$F$3</formula>
    </cfRule>
  </conditionalFormatting>
  <conditionalFormatting sqref="B59">
    <cfRule type="expression" dxfId="15" priority="16">
      <formula>SUM(C59:D59)&gt;$F$3</formula>
    </cfRule>
  </conditionalFormatting>
  <conditionalFormatting sqref="B48">
    <cfRule type="expression" dxfId="14" priority="15">
      <formula>SUM(C48:D48)&gt;$F$3</formula>
    </cfRule>
  </conditionalFormatting>
  <conditionalFormatting sqref="B28">
    <cfRule type="expression" dxfId="13" priority="14">
      <formula>SUM(C28:D28)&gt;$F$3</formula>
    </cfRule>
  </conditionalFormatting>
  <conditionalFormatting sqref="B41">
    <cfRule type="expression" dxfId="12" priority="13">
      <formula>SUM(C41:D41)&gt;$F$3</formula>
    </cfRule>
  </conditionalFormatting>
  <conditionalFormatting sqref="B53">
    <cfRule type="expression" dxfId="11" priority="12">
      <formula>SUM(C53:D53)&gt;$F$3</formula>
    </cfRule>
  </conditionalFormatting>
  <conditionalFormatting sqref="B65">
    <cfRule type="expression" dxfId="10" priority="11">
      <formula>SUM(C65:D65)&gt;$F$3</formula>
    </cfRule>
  </conditionalFormatting>
  <conditionalFormatting sqref="B76">
    <cfRule type="expression" dxfId="9" priority="10">
      <formula>SUM(C76:D76)&gt;$F$3</formula>
    </cfRule>
  </conditionalFormatting>
  <conditionalFormatting sqref="B88">
    <cfRule type="expression" dxfId="8" priority="9">
      <formula>SUM(C88:D88)&gt;$F$3</formula>
    </cfRule>
  </conditionalFormatting>
  <conditionalFormatting sqref="B101">
    <cfRule type="expression" dxfId="7" priority="8">
      <formula>SUM(C101:D101)&gt;$F$3</formula>
    </cfRule>
  </conditionalFormatting>
  <conditionalFormatting sqref="B116">
    <cfRule type="expression" dxfId="6" priority="7">
      <formula>SUM(C116:D116)&gt;$F$3</formula>
    </cfRule>
  </conditionalFormatting>
  <conditionalFormatting sqref="B129">
    <cfRule type="expression" dxfId="5" priority="6">
      <formula>SUM(C129:D129)&gt;$F$3</formula>
    </cfRule>
  </conditionalFormatting>
  <conditionalFormatting sqref="B146">
    <cfRule type="expression" dxfId="4" priority="5">
      <formula>SUM(C146:D146)&gt;$F$3</formula>
    </cfRule>
  </conditionalFormatting>
  <conditionalFormatting sqref="B161">
    <cfRule type="expression" dxfId="3" priority="4">
      <formula>SUM(C161:D161)&gt;$F$3</formula>
    </cfRule>
  </conditionalFormatting>
  <conditionalFormatting sqref="B178">
    <cfRule type="expression" dxfId="2" priority="3">
      <formula>SUM(C178:D178)&gt;$F$3</formula>
    </cfRule>
  </conditionalFormatting>
  <conditionalFormatting sqref="B189">
    <cfRule type="expression" dxfId="1" priority="2">
      <formula>SUM(C189:D189)&gt;$F$3</formula>
    </cfRule>
  </conditionalFormatting>
  <conditionalFormatting sqref="B196">
    <cfRule type="expression" dxfId="0" priority="1">
      <formula>SUM(C196:D196)&gt;$F$3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zoomScale="82" zoomScaleNormal="82" workbookViewId="0">
      <selection activeCell="D30" sqref="D30"/>
    </sheetView>
  </sheetViews>
  <sheetFormatPr defaultRowHeight="14.45"/>
  <cols>
    <col min="1" max="1" width="15.42578125" customWidth="1"/>
    <col min="2" max="2" width="16.85546875" customWidth="1"/>
    <col min="3" max="3" width="18.42578125" customWidth="1"/>
    <col min="4" max="4" width="27.5703125" customWidth="1"/>
  </cols>
  <sheetData>
    <row r="1" spans="1:4" ht="58.5" thickBot="1">
      <c r="A1" s="4" t="s">
        <v>9</v>
      </c>
      <c r="B1" s="5" t="s">
        <v>43</v>
      </c>
      <c r="C1" s="6" t="s">
        <v>44</v>
      </c>
      <c r="D1" s="7" t="s">
        <v>45</v>
      </c>
    </row>
    <row r="2" spans="1:4" ht="110.1" customHeight="1" thickTop="1">
      <c r="A2" s="26" t="s">
        <v>46</v>
      </c>
      <c r="B2" s="25" t="s">
        <v>47</v>
      </c>
      <c r="C2" s="24" t="s">
        <v>48</v>
      </c>
      <c r="D2" s="9" t="s">
        <v>49</v>
      </c>
    </row>
    <row r="3" spans="1:4" ht="29.45" thickBot="1">
      <c r="A3" s="12" t="s">
        <v>50</v>
      </c>
      <c r="B3" s="13" t="s">
        <v>51</v>
      </c>
      <c r="C3" s="13" t="s">
        <v>48</v>
      </c>
      <c r="D3" s="14"/>
    </row>
    <row r="4" spans="1:4" ht="102.6" customHeight="1">
      <c r="A4" s="20" t="s">
        <v>52</v>
      </c>
      <c r="B4" s="17" t="s">
        <v>53</v>
      </c>
      <c r="C4" s="9" t="s">
        <v>54</v>
      </c>
      <c r="D4" s="17" t="s">
        <v>55</v>
      </c>
    </row>
    <row r="5" spans="1:4" ht="113.1" customHeight="1" thickBot="1">
      <c r="A5" s="12" t="s">
        <v>56</v>
      </c>
      <c r="B5" s="11" t="s">
        <v>57</v>
      </c>
      <c r="C5" s="13" t="s">
        <v>58</v>
      </c>
      <c r="D5" s="11" t="s">
        <v>59</v>
      </c>
    </row>
    <row r="6" spans="1:4" ht="29.45" thickBot="1">
      <c r="A6" s="12" t="s">
        <v>60</v>
      </c>
      <c r="B6" s="11" t="s">
        <v>61</v>
      </c>
      <c r="C6" s="13" t="s">
        <v>58</v>
      </c>
      <c r="D6" s="14"/>
    </row>
    <row r="7" spans="1:4" ht="87">
      <c r="A7" s="20" t="s">
        <v>62</v>
      </c>
      <c r="B7" s="17" t="s">
        <v>63</v>
      </c>
      <c r="C7" s="23" t="s">
        <v>58</v>
      </c>
      <c r="D7" s="9" t="s">
        <v>64</v>
      </c>
    </row>
    <row r="8" spans="1:4" ht="44.1" thickBot="1">
      <c r="A8" s="12" t="s">
        <v>65</v>
      </c>
      <c r="B8" s="11" t="s">
        <v>63</v>
      </c>
      <c r="C8" s="13" t="s">
        <v>58</v>
      </c>
      <c r="D8" s="14"/>
    </row>
    <row r="9" spans="1:4" ht="102" thickBot="1">
      <c r="A9" s="27" t="s">
        <v>66</v>
      </c>
      <c r="B9" s="17" t="s">
        <v>67</v>
      </c>
      <c r="C9" s="17" t="s">
        <v>68</v>
      </c>
      <c r="D9" s="9" t="s">
        <v>69</v>
      </c>
    </row>
    <row r="10" spans="1:4" ht="102" thickBot="1">
      <c r="A10" s="28" t="s">
        <v>70</v>
      </c>
      <c r="B10" s="23" t="s">
        <v>67</v>
      </c>
      <c r="C10" s="23" t="s">
        <v>68</v>
      </c>
      <c r="D10" s="9" t="s">
        <v>69</v>
      </c>
    </row>
    <row r="11" spans="1:4" ht="101.45">
      <c r="A11" s="22" t="s">
        <v>71</v>
      </c>
      <c r="B11" s="21"/>
      <c r="C11" s="10" t="s">
        <v>72</v>
      </c>
      <c r="D11" s="21"/>
    </row>
    <row r="12" spans="1:4" ht="44.1" thickBot="1">
      <c r="A12" s="12" t="s">
        <v>73</v>
      </c>
      <c r="B12" s="13" t="s">
        <v>63</v>
      </c>
      <c r="C12" s="11" t="s">
        <v>74</v>
      </c>
      <c r="D12" s="11" t="s">
        <v>75</v>
      </c>
    </row>
    <row r="13" spans="1:4" ht="62.1" customHeight="1" thickBot="1">
      <c r="A13" s="12" t="s">
        <v>76</v>
      </c>
      <c r="B13" s="13" t="s">
        <v>58</v>
      </c>
      <c r="C13" s="13" t="s">
        <v>77</v>
      </c>
      <c r="D13" s="14"/>
    </row>
    <row r="14" spans="1:4" ht="68.099999999999994" customHeight="1" thickBot="1">
      <c r="A14" s="12" t="s">
        <v>78</v>
      </c>
      <c r="B14" s="13" t="s">
        <v>63</v>
      </c>
      <c r="C14" s="13" t="s">
        <v>79</v>
      </c>
      <c r="D14" s="14"/>
    </row>
    <row r="15" spans="1:4" ht="144.94999999999999">
      <c r="A15" s="20" t="s">
        <v>80</v>
      </c>
      <c r="B15" s="21"/>
      <c r="C15" s="10" t="s">
        <v>81</v>
      </c>
      <c r="D15" s="21"/>
    </row>
    <row r="16" spans="1:4" ht="72.95" thickBot="1">
      <c r="A16" s="12" t="s">
        <v>82</v>
      </c>
      <c r="B16" s="11" t="s">
        <v>83</v>
      </c>
      <c r="C16" s="13" t="s">
        <v>84</v>
      </c>
      <c r="D16" s="11" t="s">
        <v>85</v>
      </c>
    </row>
    <row r="17" spans="1:4" ht="102" customHeight="1" thickBot="1">
      <c r="A17" s="12" t="s">
        <v>86</v>
      </c>
      <c r="B17" s="11" t="s">
        <v>87</v>
      </c>
      <c r="C17" s="13" t="s">
        <v>88</v>
      </c>
      <c r="D17" s="14"/>
    </row>
    <row r="18" spans="1:4" ht="131.1" thickBot="1">
      <c r="A18" s="20" t="s">
        <v>89</v>
      </c>
      <c r="B18" s="9" t="s">
        <v>90</v>
      </c>
      <c r="C18" s="17" t="s">
        <v>47</v>
      </c>
      <c r="D18" s="17" t="s">
        <v>91</v>
      </c>
    </row>
    <row r="19" spans="1:4" ht="72.95" thickBot="1">
      <c r="A19" s="20" t="s">
        <v>92</v>
      </c>
      <c r="B19" s="10" t="s">
        <v>93</v>
      </c>
      <c r="C19" s="17" t="s">
        <v>94</v>
      </c>
      <c r="D19" s="21"/>
    </row>
    <row r="20" spans="1:4" ht="43.5">
      <c r="A20" s="20" t="s">
        <v>35</v>
      </c>
      <c r="B20" s="17" t="s">
        <v>95</v>
      </c>
      <c r="C20" s="9" t="s">
        <v>96</v>
      </c>
      <c r="D20" s="9" t="s">
        <v>97</v>
      </c>
    </row>
    <row r="21" spans="1:4">
      <c r="A21" s="8"/>
      <c r="B21" s="18"/>
      <c r="C21" s="9"/>
      <c r="D21" s="29" t="s">
        <v>98</v>
      </c>
    </row>
    <row r="22" spans="1:4" ht="29.1">
      <c r="A22" s="8"/>
      <c r="B22" s="18"/>
      <c r="C22" s="9" t="s">
        <v>99</v>
      </c>
      <c r="D22" s="29" t="s">
        <v>100</v>
      </c>
    </row>
    <row r="23" spans="1:4">
      <c r="A23" s="8"/>
      <c r="B23" s="18"/>
      <c r="C23" s="15"/>
      <c r="D23" s="29" t="s">
        <v>101</v>
      </c>
    </row>
    <row r="24" spans="1:4" ht="15" thickBot="1">
      <c r="A24" s="12"/>
      <c r="B24" s="19"/>
      <c r="C24" s="16"/>
      <c r="D24" s="30" t="s">
        <v>102</v>
      </c>
    </row>
    <row r="26" spans="1:4" ht="59.45" customHeight="1">
      <c r="A26" s="190" t="s">
        <v>103</v>
      </c>
      <c r="B26" s="191"/>
      <c r="C26" s="191"/>
      <c r="D26" s="191"/>
    </row>
    <row r="27" spans="1:4" ht="72.599999999999994" customHeight="1">
      <c r="A27" s="190" t="s">
        <v>104</v>
      </c>
      <c r="B27" s="191"/>
      <c r="C27" s="191"/>
      <c r="D27" s="191"/>
    </row>
  </sheetData>
  <mergeCells count="2">
    <mergeCell ref="A26:D26"/>
    <mergeCell ref="A27:D27"/>
  </mergeCells>
  <hyperlinks>
    <hyperlink ref="A26" location="_ednref1" display="_ednref1" xr:uid="{00000000-0004-0000-0100-000000000000}"/>
    <hyperlink ref="A27" location="_ednref2" display="_ednref2" xr:uid="{00000000-0004-0000-0100-000001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E3FA8A775BEF489BE90AFB45932477" ma:contentTypeVersion="10" ma:contentTypeDescription="Create a new document." ma:contentTypeScope="" ma:versionID="450f542bd7eb6366992f916eb460f971">
  <xsd:schema xmlns:xsd="http://www.w3.org/2001/XMLSchema" xmlns:xs="http://www.w3.org/2001/XMLSchema" xmlns:p="http://schemas.microsoft.com/office/2006/metadata/properties" xmlns:ns2="0326d11d-8ee6-49c2-a4be-479109c083ff" xmlns:ns3="22f46305-3ec2-450b-a4d7-f83f2e3b96c5" targetNamespace="http://schemas.microsoft.com/office/2006/metadata/properties" ma:root="true" ma:fieldsID="d5fb89f5470305bb7269a4c7a71cfd0f" ns2:_="" ns3:_="">
    <xsd:import namespace="0326d11d-8ee6-49c2-a4be-479109c083ff"/>
    <xsd:import namespace="22f46305-3ec2-450b-a4d7-f83f2e3b96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6d11d-8ee6-49c2-a4be-479109c083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46305-3ec2-450b-a4d7-f83f2e3b96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3E1D70-1150-403F-9FBD-4C3B38EAD77D}"/>
</file>

<file path=customXml/itemProps2.xml><?xml version="1.0" encoding="utf-8"?>
<ds:datastoreItem xmlns:ds="http://schemas.openxmlformats.org/officeDocument/2006/customXml" ds:itemID="{DFB9BE86-9DDB-436F-A3C7-E830ECF91B0B}"/>
</file>

<file path=customXml/itemProps3.xml><?xml version="1.0" encoding="utf-8"?>
<ds:datastoreItem xmlns:ds="http://schemas.openxmlformats.org/officeDocument/2006/customXml" ds:itemID="{E520CC50-636B-49E1-9FA9-23967E5D7A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Pennsylvania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Strand</dc:creator>
  <cp:keywords/>
  <dc:description/>
  <cp:lastModifiedBy>Kuntz, Amy</cp:lastModifiedBy>
  <cp:revision/>
  <dcterms:created xsi:type="dcterms:W3CDTF">2018-02-04T20:24:49Z</dcterms:created>
  <dcterms:modified xsi:type="dcterms:W3CDTF">2022-09-26T14:23:37Z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0x0101003EE3FA8A775BEF489BE90AFB45932477</vt:lpwstr>
  </property>
</Properties>
</file>